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'Feuil1'!$A$1:$Q$109</definedName>
    <definedName name="_xlnm.Print_Area" localSheetId="1">'Feuil2'!$A$1:$L$102</definedName>
  </definedNames>
  <calcPr fullCalcOnLoad="1"/>
</workbook>
</file>

<file path=xl/sharedStrings.xml><?xml version="1.0" encoding="utf-8"?>
<sst xmlns="http://schemas.openxmlformats.org/spreadsheetml/2006/main" count="598" uniqueCount="111">
  <si>
    <t xml:space="preserve">    JACQUES</t>
  </si>
  <si>
    <t xml:space="preserve">      CŒUR</t>
  </si>
  <si>
    <t>ETAPE 1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</si>
  <si>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</si>
  <si>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</si>
  <si>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</si>
  <si>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</si>
  <si>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</si>
  <si>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</si>
  <si>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</si>
  <si>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</si>
  <si>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: Samedi 24 mars matin</t>
  </si>
  <si>
    <t>: Samedi 24 mars Après midi</t>
  </si>
  <si>
    <t>Pénalités spéciale</t>
  </si>
  <si>
    <t xml:space="preserve"> Temps réalisé</t>
  </si>
  <si>
    <t xml:space="preserve">Spéciale </t>
  </si>
  <si>
    <t>Pénalités parcours</t>
  </si>
  <si>
    <t>ETAPE 2</t>
  </si>
  <si>
    <t>ETAPE 3</t>
  </si>
  <si>
    <t>: dimanche 25 mars matin</t>
  </si>
  <si>
    <t>BEDU   Didier</t>
  </si>
  <si>
    <t>BEDU  Joëlle</t>
  </si>
  <si>
    <t>BONHOMME  Jean-Claude</t>
  </si>
  <si>
    <t>LETHUILLIER   Yves</t>
  </si>
  <si>
    <t>PORSCHE  356  A</t>
  </si>
  <si>
    <t>PARAGEAU  Didier</t>
  </si>
  <si>
    <t>Christine</t>
  </si>
  <si>
    <t>AUSTIN HEALEY</t>
  </si>
  <si>
    <t xml:space="preserve">SAJOT  Jean-Pierre </t>
  </si>
  <si>
    <t>SAJOT    Jeanne</t>
  </si>
  <si>
    <t>ALFA ROMEO Julia  SS</t>
  </si>
  <si>
    <t>ROMAN  Alain</t>
  </si>
  <si>
    <t>ROMAN  Catherine</t>
  </si>
  <si>
    <t>JAGUAR  MK II</t>
  </si>
  <si>
    <t>LEPERT  Hervé</t>
  </si>
  <si>
    <t>MAIOCCHI  Richard</t>
  </si>
  <si>
    <t>PORSCHE  356 C SC</t>
  </si>
  <si>
    <t>BERNARD  Alain</t>
  </si>
  <si>
    <t>ARNOULT  Catherine</t>
  </si>
  <si>
    <t>COWET  Sébastien</t>
  </si>
  <si>
    <t>DUTREVIS   Sophie</t>
  </si>
  <si>
    <t>TRIUMPH  TR4</t>
  </si>
  <si>
    <t>GIRARD  Alain</t>
  </si>
  <si>
    <t>GIRARD  Christine</t>
  </si>
  <si>
    <t>TRIUMPH  TR4  AIRS</t>
  </si>
  <si>
    <t>PASCHAL  Jean-Marc</t>
  </si>
  <si>
    <t>ROUAUD  Sylvie</t>
  </si>
  <si>
    <t>MG B  GT</t>
  </si>
  <si>
    <t>GRIMALDI  Lisiane</t>
  </si>
  <si>
    <t>GRIMALDI  Christian</t>
  </si>
  <si>
    <t>TRIUMPH  TR6</t>
  </si>
  <si>
    <t>TENEL   Arnaud</t>
  </si>
  <si>
    <t>LEVEQUE  Nicolas</t>
  </si>
  <si>
    <t>MG B</t>
  </si>
  <si>
    <t>MARIDET  Loic</t>
  </si>
  <si>
    <t>LEGER  Jacques</t>
  </si>
  <si>
    <t>PORSCHE</t>
  </si>
  <si>
    <t>BONNET   André</t>
  </si>
  <si>
    <t>GAGNARD   Geneviève</t>
  </si>
  <si>
    <t>FERRARI  Daytona</t>
  </si>
  <si>
    <t>BOURGOIN   Jacques</t>
  </si>
  <si>
    <t>BOURGOIN   Odile</t>
  </si>
  <si>
    <t>PORSCHE  911 T</t>
  </si>
  <si>
    <t>PINSON  Michel</t>
  </si>
  <si>
    <t>PINSON   Anne Marie</t>
  </si>
  <si>
    <t>ALFA ROMEO Spider</t>
  </si>
  <si>
    <t>FLOQUET  François</t>
  </si>
  <si>
    <t>FLOQUET  Maud</t>
  </si>
  <si>
    <t>ALFA ROMEO Coupé</t>
  </si>
  <si>
    <t>PREVETAT    Michel</t>
  </si>
  <si>
    <t>AVRILLA  Sabrina</t>
  </si>
  <si>
    <t>LOTUS  Elan Sprint</t>
  </si>
  <si>
    <t>CHOMAT  Amelie</t>
  </si>
  <si>
    <t>CUINGNET  Dominique</t>
  </si>
  <si>
    <t>MGB GT</t>
  </si>
  <si>
    <t>PAYNEAU  Pascal</t>
  </si>
  <si>
    <t>PAYNEAU  Maria</t>
  </si>
  <si>
    <t>TRIUMPH Spitfire 1500</t>
  </si>
  <si>
    <t>RENAUD  Emmanuel</t>
  </si>
  <si>
    <t>RENAUD   Pascale</t>
  </si>
  <si>
    <t>FIAT  124  Spider</t>
  </si>
  <si>
    <t>PEINCOUT    Florent</t>
  </si>
  <si>
    <t>PEINCOUT  Patrick</t>
  </si>
  <si>
    <t>MERCEDES  450  SL</t>
  </si>
  <si>
    <t>PARAGEAU  Jullien</t>
  </si>
  <si>
    <t xml:space="preserve">PORSCHE  911 </t>
  </si>
  <si>
    <t>KASMIERZAK  Richard</t>
  </si>
  <si>
    <t>KASMIERZAK   Sylvie</t>
  </si>
  <si>
    <t>ALFA  ROMEO  Spider</t>
  </si>
  <si>
    <t>GRIGNON  Jean-Claude</t>
  </si>
  <si>
    <t>BOURDAIS  Dominique</t>
  </si>
  <si>
    <t>MORGAN Tourer</t>
  </si>
  <si>
    <t>SEGURA    Serge</t>
  </si>
  <si>
    <t>SEGURA  Catherine</t>
  </si>
  <si>
    <t>PORSCHE  933 S</t>
  </si>
  <si>
    <t>ANDRE   Hubert</t>
  </si>
  <si>
    <t>ANDRE  Juliette</t>
  </si>
  <si>
    <t>MORGAN  Roadster</t>
  </si>
  <si>
    <t>EBERL  Jean-Paul</t>
  </si>
  <si>
    <t>EBERL  Brigitte</t>
  </si>
  <si>
    <t>CLASSEMENT GENERAL</t>
  </si>
  <si>
    <t>Total pén, avec coef,</t>
  </si>
  <si>
    <t>Total pénalités</t>
  </si>
  <si>
    <t>Pénalités samedi matin</t>
  </si>
  <si>
    <t>Pénalités samedi Après midi</t>
  </si>
  <si>
    <t xml:space="preserve">Pénalités dimanche  </t>
  </si>
  <si>
    <t>JAGUAR XK  120  Coupé</t>
  </si>
  <si>
    <t>FABLE  Julie</t>
  </si>
  <si>
    <t>EBERL  Jean-Philippe</t>
  </si>
  <si>
    <t>²</t>
  </si>
  <si>
    <t>CLASSEMENT GENERAL Samedi 24 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</si>
</sst>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20" fontId="4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4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76">
      <selection activeCell="N71" sqref="N71"/>
    </sheetView>
  </sheetViews>
  <sheetFormatPr defaultColWidth="11.421875" defaultRowHeight="15"/>
  <cols>
    <col min="1" max="1" width="7.28125" style="0" customWidth="1"/>
    <col min="2" max="2" width="6.8515625" style="0" customWidth="1"/>
    <col min="3" max="3" width="30.421875" style="0" customWidth="1"/>
    <col min="4" max="4" width="25.8515625" style="0" customWidth="1"/>
    <col min="5" max="5" width="25.421875" style="0" customWidth="1"/>
    <col min="6" max="6" width="7.421875" style="0" customWidth="1"/>
    <col min="7" max="7" width="7.28125" style="0" customWidth="1"/>
    <col min="8" max="8" width="12.140625" style="0" customWidth="1"/>
    <col min="9" max="9" width="11.28125" style="0" customWidth="1"/>
    <col min="11" max="11" width="12.28125" style="0" customWidth="1"/>
    <col min="12" max="12" width="13.7109375" style="0" customWidth="1"/>
  </cols>
  <sheetData>
    <row r="1" spans="1:16" ht="23.25">
      <c r="A1" s="1"/>
      <c r="B1" s="1"/>
      <c r="C1" s="1" t="s">
        <v>0</v>
      </c>
      <c r="D1" s="1" t="s">
        <v>1</v>
      </c>
      <c r="E1" s="1">
        <v>2012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>
      <c r="A2" s="1"/>
      <c r="B2" s="1"/>
      <c r="C2" s="1"/>
      <c r="D2" s="1" t="s">
        <v>2</v>
      </c>
      <c r="E2" s="1" t="s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23.25">
      <c r="A3" s="1"/>
      <c r="B3" s="1"/>
      <c r="C3" s="1"/>
      <c r="D3" s="1"/>
      <c r="E3" s="1"/>
      <c r="F3" s="1"/>
      <c r="G3" s="1"/>
      <c r="H3" s="1"/>
      <c r="I3" s="1"/>
      <c r="J3" s="10" t="s">
        <v>15</v>
      </c>
      <c r="K3" s="16">
        <v>0.3756944444444445</v>
      </c>
      <c r="L3" s="1"/>
      <c r="M3" s="1"/>
      <c r="N3" s="1"/>
      <c r="O3" s="1"/>
      <c r="P3" s="2"/>
    </row>
    <row r="4" spans="1:17" ht="31.5">
      <c r="A4" s="21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0" t="s">
        <v>8</v>
      </c>
      <c r="G4" s="10" t="s">
        <v>9</v>
      </c>
      <c r="H4" s="11" t="s">
        <v>10</v>
      </c>
      <c r="I4" s="11" t="s">
        <v>102</v>
      </c>
      <c r="J4" s="11" t="s">
        <v>14</v>
      </c>
      <c r="K4" s="15" t="s">
        <v>13</v>
      </c>
      <c r="L4" s="11" t="s">
        <v>16</v>
      </c>
      <c r="M4" s="3"/>
      <c r="N4" s="3"/>
      <c r="O4" s="4"/>
      <c r="P4" s="3"/>
      <c r="Q4" s="3"/>
    </row>
    <row r="5" spans="1:12" ht="21.75" customHeight="1">
      <c r="A5" s="6">
        <v>1</v>
      </c>
      <c r="B5" s="6">
        <v>24</v>
      </c>
      <c r="C5" s="7" t="s">
        <v>84</v>
      </c>
      <c r="D5" s="7" t="s">
        <v>107</v>
      </c>
      <c r="E5" s="7" t="s">
        <v>85</v>
      </c>
      <c r="F5" s="7">
        <v>1980</v>
      </c>
      <c r="G5" s="17">
        <v>1.8</v>
      </c>
      <c r="H5" s="20">
        <f aca="true" t="shared" si="0" ref="H5:H32">I5*G5</f>
        <v>3.6</v>
      </c>
      <c r="I5">
        <v>2</v>
      </c>
      <c r="J5" s="19">
        <v>0.0062847222222222054</v>
      </c>
      <c r="K5">
        <v>2</v>
      </c>
      <c r="L5">
        <v>0</v>
      </c>
    </row>
    <row r="6" spans="1:12" ht="21.75" customHeight="1">
      <c r="A6" s="6">
        <v>2</v>
      </c>
      <c r="B6" s="6">
        <v>7</v>
      </c>
      <c r="C6" s="7" t="s">
        <v>34</v>
      </c>
      <c r="D6" s="7" t="s">
        <v>35</v>
      </c>
      <c r="E6" s="7" t="s">
        <v>36</v>
      </c>
      <c r="F6" s="7">
        <v>1964</v>
      </c>
      <c r="G6" s="17">
        <v>1.64</v>
      </c>
      <c r="H6" s="20">
        <f t="shared" si="0"/>
        <v>4.92</v>
      </c>
      <c r="I6">
        <v>3</v>
      </c>
      <c r="J6" s="19">
        <v>0.0062962962962963</v>
      </c>
      <c r="K6">
        <v>3</v>
      </c>
      <c r="L6">
        <v>0</v>
      </c>
    </row>
    <row r="7" spans="1:12" ht="21.75" customHeight="1">
      <c r="A7" s="6">
        <v>3</v>
      </c>
      <c r="B7" s="6">
        <v>20</v>
      </c>
      <c r="C7" s="7" t="s">
        <v>72</v>
      </c>
      <c r="D7" s="7" t="s">
        <v>73</v>
      </c>
      <c r="E7" s="7" t="s">
        <v>74</v>
      </c>
      <c r="F7" s="7">
        <v>1975</v>
      </c>
      <c r="G7" s="17">
        <v>1.75</v>
      </c>
      <c r="H7" s="20">
        <f t="shared" si="0"/>
        <v>8.75</v>
      </c>
      <c r="I7">
        <v>5</v>
      </c>
      <c r="J7" s="19">
        <v>0.006319444444444489</v>
      </c>
      <c r="K7">
        <v>5</v>
      </c>
      <c r="L7">
        <v>0</v>
      </c>
    </row>
    <row r="8" spans="1:12" ht="21.75" customHeight="1">
      <c r="A8" s="6">
        <v>4</v>
      </c>
      <c r="B8" s="6">
        <v>16</v>
      </c>
      <c r="C8" s="7" t="s">
        <v>60</v>
      </c>
      <c r="D8" s="7" t="s">
        <v>61</v>
      </c>
      <c r="E8" s="7" t="s">
        <v>62</v>
      </c>
      <c r="F8" s="7">
        <v>1972</v>
      </c>
      <c r="G8" s="17">
        <v>1.72</v>
      </c>
      <c r="H8" s="20">
        <f t="shared" si="0"/>
        <v>10.32</v>
      </c>
      <c r="I8">
        <v>6</v>
      </c>
      <c r="J8" s="19">
        <v>0.0063310185185185275</v>
      </c>
      <c r="K8">
        <v>6</v>
      </c>
      <c r="L8">
        <v>0</v>
      </c>
    </row>
    <row r="9" spans="1:12" ht="21.75" customHeight="1">
      <c r="A9" s="6">
        <v>5</v>
      </c>
      <c r="B9" s="6">
        <v>26</v>
      </c>
      <c r="C9" s="7" t="s">
        <v>89</v>
      </c>
      <c r="D9" s="7" t="s">
        <v>90</v>
      </c>
      <c r="E9" s="7" t="s">
        <v>91</v>
      </c>
      <c r="F9" s="7">
        <v>1995</v>
      </c>
      <c r="G9" s="17">
        <v>1.95</v>
      </c>
      <c r="H9" s="20">
        <f t="shared" si="0"/>
        <v>15.6</v>
      </c>
      <c r="I9">
        <v>8</v>
      </c>
      <c r="J9" s="19">
        <v>0.006354166666666661</v>
      </c>
      <c r="K9">
        <v>8</v>
      </c>
      <c r="L9">
        <v>0</v>
      </c>
    </row>
    <row r="10" spans="1:12" ht="21.75" customHeight="1">
      <c r="A10" s="6">
        <v>6</v>
      </c>
      <c r="B10" s="6">
        <v>10</v>
      </c>
      <c r="C10" s="7" t="s">
        <v>39</v>
      </c>
      <c r="D10" s="7" t="s">
        <v>40</v>
      </c>
      <c r="E10" s="7" t="s">
        <v>41</v>
      </c>
      <c r="F10" s="7">
        <v>1967</v>
      </c>
      <c r="G10" s="17">
        <v>1.67</v>
      </c>
      <c r="H10" s="20">
        <f t="shared" si="0"/>
        <v>18.369999999999997</v>
      </c>
      <c r="I10">
        <v>11</v>
      </c>
      <c r="J10" s="19">
        <v>0.006388888888888888</v>
      </c>
      <c r="K10">
        <v>11</v>
      </c>
      <c r="L10">
        <v>0</v>
      </c>
    </row>
    <row r="11" spans="1:12" ht="21.75" customHeight="1">
      <c r="A11" s="6">
        <v>7</v>
      </c>
      <c r="B11" s="6">
        <v>11</v>
      </c>
      <c r="C11" s="7" t="s">
        <v>42</v>
      </c>
      <c r="D11" s="7" t="s">
        <v>43</v>
      </c>
      <c r="E11" s="7" t="s">
        <v>44</v>
      </c>
      <c r="F11" s="7">
        <v>1967</v>
      </c>
      <c r="G11" s="17">
        <v>1.68</v>
      </c>
      <c r="H11" s="20">
        <f t="shared" si="0"/>
        <v>18.48</v>
      </c>
      <c r="I11">
        <v>11</v>
      </c>
      <c r="J11" s="19">
        <v>0.006388888888888888</v>
      </c>
      <c r="K11">
        <v>11</v>
      </c>
      <c r="L11">
        <v>0</v>
      </c>
    </row>
    <row r="12" spans="1:12" ht="21.75" customHeight="1">
      <c r="A12" s="6">
        <v>8</v>
      </c>
      <c r="B12" s="6">
        <v>28</v>
      </c>
      <c r="C12" s="7" t="s">
        <v>95</v>
      </c>
      <c r="D12" s="7" t="s">
        <v>96</v>
      </c>
      <c r="E12" s="7" t="s">
        <v>97</v>
      </c>
      <c r="F12" s="7">
        <v>2007</v>
      </c>
      <c r="G12" s="17">
        <v>2.07</v>
      </c>
      <c r="H12" s="20">
        <f t="shared" si="0"/>
        <v>18.63</v>
      </c>
      <c r="I12">
        <v>9</v>
      </c>
      <c r="J12" s="19">
        <v>0.006365740740740755</v>
      </c>
      <c r="K12">
        <v>9</v>
      </c>
      <c r="L12">
        <v>0</v>
      </c>
    </row>
    <row r="13" spans="1:12" ht="21.75" customHeight="1">
      <c r="A13" s="6">
        <v>9</v>
      </c>
      <c r="B13" s="6">
        <v>17</v>
      </c>
      <c r="C13" s="7" t="s">
        <v>63</v>
      </c>
      <c r="D13" s="7" t="s">
        <v>64</v>
      </c>
      <c r="E13" s="7" t="s">
        <v>65</v>
      </c>
      <c r="F13" s="7">
        <v>1971</v>
      </c>
      <c r="G13" s="17">
        <v>1.71</v>
      </c>
      <c r="H13" s="20">
        <f t="shared" si="0"/>
        <v>27.36</v>
      </c>
      <c r="I13">
        <v>16</v>
      </c>
      <c r="J13" s="19">
        <v>0.006446759259259249</v>
      </c>
      <c r="K13">
        <v>16</v>
      </c>
      <c r="L13">
        <v>0</v>
      </c>
    </row>
    <row r="14" spans="1:12" ht="21.75" customHeight="1">
      <c r="A14" s="6">
        <v>10</v>
      </c>
      <c r="B14" s="6">
        <v>18</v>
      </c>
      <c r="C14" s="7" t="s">
        <v>66</v>
      </c>
      <c r="D14" s="7" t="s">
        <v>67</v>
      </c>
      <c r="E14" s="7" t="s">
        <v>68</v>
      </c>
      <c r="F14" s="7">
        <v>1972</v>
      </c>
      <c r="G14" s="17">
        <v>1.72</v>
      </c>
      <c r="H14" s="20">
        <f t="shared" si="0"/>
        <v>27.52</v>
      </c>
      <c r="I14">
        <v>16</v>
      </c>
      <c r="J14" s="19">
        <v>0.006446759259259194</v>
      </c>
      <c r="K14">
        <v>16</v>
      </c>
      <c r="L14">
        <v>0</v>
      </c>
    </row>
    <row r="15" spans="1:12" ht="21.75" customHeight="1">
      <c r="A15" s="6">
        <v>11</v>
      </c>
      <c r="B15" s="6">
        <v>15</v>
      </c>
      <c r="C15" s="7" t="s">
        <v>57</v>
      </c>
      <c r="D15" s="7" t="s">
        <v>58</v>
      </c>
      <c r="E15" s="7" t="s">
        <v>59</v>
      </c>
      <c r="F15" s="7">
        <v>1972</v>
      </c>
      <c r="G15" s="17">
        <v>1.72</v>
      </c>
      <c r="H15" s="20">
        <f t="shared" si="0"/>
        <v>29.24</v>
      </c>
      <c r="I15">
        <v>17</v>
      </c>
      <c r="J15" s="19">
        <v>0.006458333333333399</v>
      </c>
      <c r="K15">
        <v>17</v>
      </c>
      <c r="L15">
        <v>0</v>
      </c>
    </row>
    <row r="16" spans="1:12" ht="21.75" customHeight="1">
      <c r="A16" s="6">
        <v>12</v>
      </c>
      <c r="B16" s="6">
        <v>1</v>
      </c>
      <c r="C16" s="7" t="s">
        <v>20</v>
      </c>
      <c r="D16" s="7" t="s">
        <v>21</v>
      </c>
      <c r="E16" s="7" t="s">
        <v>106</v>
      </c>
      <c r="F16" s="7">
        <v>1954</v>
      </c>
      <c r="G16" s="17">
        <v>1.54</v>
      </c>
      <c r="H16" s="20">
        <f t="shared" si="0"/>
        <v>33.88</v>
      </c>
      <c r="I16">
        <v>22</v>
      </c>
      <c r="J16" s="19">
        <v>0.006516203703703705</v>
      </c>
      <c r="K16">
        <v>22</v>
      </c>
      <c r="L16">
        <v>0</v>
      </c>
    </row>
    <row r="17" spans="1:12" ht="21.75" customHeight="1">
      <c r="A17" s="6">
        <v>13</v>
      </c>
      <c r="B17" s="6">
        <v>2</v>
      </c>
      <c r="C17" s="7" t="s">
        <v>22</v>
      </c>
      <c r="D17" s="7" t="s">
        <v>23</v>
      </c>
      <c r="E17" s="7" t="s">
        <v>24</v>
      </c>
      <c r="F17" s="7">
        <v>1955</v>
      </c>
      <c r="G17" s="17">
        <v>1.55</v>
      </c>
      <c r="H17" s="20">
        <f t="shared" si="0"/>
        <v>35.65</v>
      </c>
      <c r="I17">
        <v>23</v>
      </c>
      <c r="J17" s="19">
        <v>0.0065277777777777435</v>
      </c>
      <c r="K17">
        <v>23</v>
      </c>
      <c r="L17" t="s">
        <v>109</v>
      </c>
    </row>
    <row r="18" spans="1:12" ht="21.75" customHeight="1">
      <c r="A18" s="6">
        <v>14</v>
      </c>
      <c r="B18" s="6">
        <v>5</v>
      </c>
      <c r="C18" s="7" t="s">
        <v>28</v>
      </c>
      <c r="D18" s="7" t="s">
        <v>29</v>
      </c>
      <c r="E18" s="7" t="s">
        <v>30</v>
      </c>
      <c r="F18" s="7">
        <v>1963</v>
      </c>
      <c r="G18" s="17">
        <v>1.63</v>
      </c>
      <c r="H18" s="20">
        <f t="shared" si="0"/>
        <v>35.86</v>
      </c>
      <c r="I18">
        <v>22</v>
      </c>
      <c r="J18" s="19">
        <v>0.00651620370370376</v>
      </c>
      <c r="K18">
        <v>22</v>
      </c>
      <c r="L18">
        <v>0</v>
      </c>
    </row>
    <row r="19" spans="1:12" ht="21.75" customHeight="1">
      <c r="A19" s="6">
        <v>15</v>
      </c>
      <c r="B19" s="6">
        <v>3</v>
      </c>
      <c r="C19" s="7" t="s">
        <v>25</v>
      </c>
      <c r="D19" s="7" t="s">
        <v>26</v>
      </c>
      <c r="E19" s="7" t="s">
        <v>27</v>
      </c>
      <c r="F19" s="7">
        <v>1962</v>
      </c>
      <c r="G19" s="17">
        <v>1.62</v>
      </c>
      <c r="H19" s="20">
        <f t="shared" si="0"/>
        <v>48.6</v>
      </c>
      <c r="I19">
        <v>30</v>
      </c>
      <c r="J19" s="19">
        <v>0.0060879629629629894</v>
      </c>
      <c r="K19">
        <v>30</v>
      </c>
      <c r="L19">
        <v>0</v>
      </c>
    </row>
    <row r="20" spans="1:12" ht="21.75" customHeight="1">
      <c r="A20" s="6">
        <v>16</v>
      </c>
      <c r="B20" s="6">
        <v>29</v>
      </c>
      <c r="C20" s="7" t="s">
        <v>108</v>
      </c>
      <c r="D20" s="7" t="s">
        <v>99</v>
      </c>
      <c r="E20" s="7" t="s">
        <v>91</v>
      </c>
      <c r="F20" s="7">
        <v>2007</v>
      </c>
      <c r="G20" s="17">
        <v>2.07</v>
      </c>
      <c r="H20" s="20">
        <f t="shared" si="0"/>
        <v>70.38</v>
      </c>
      <c r="I20">
        <v>34</v>
      </c>
      <c r="J20" s="19">
        <v>0.00665509259259256</v>
      </c>
      <c r="K20">
        <v>34</v>
      </c>
      <c r="L20">
        <v>0</v>
      </c>
    </row>
    <row r="21" spans="1:12" ht="21.75" customHeight="1">
      <c r="A21" s="6">
        <v>17</v>
      </c>
      <c r="B21" s="6">
        <v>23</v>
      </c>
      <c r="C21" s="7" t="s">
        <v>81</v>
      </c>
      <c r="D21" s="7" t="s">
        <v>82</v>
      </c>
      <c r="E21" s="7" t="s">
        <v>83</v>
      </c>
      <c r="F21" s="7">
        <v>1978</v>
      </c>
      <c r="G21" s="17">
        <v>1.78</v>
      </c>
      <c r="H21" s="20">
        <f t="shared" si="0"/>
        <v>81.88</v>
      </c>
      <c r="I21">
        <v>46</v>
      </c>
      <c r="J21" s="19">
        <v>0.006793981481481526</v>
      </c>
      <c r="K21">
        <v>46</v>
      </c>
      <c r="L21">
        <v>0</v>
      </c>
    </row>
    <row r="22" spans="1:12" ht="21.75" customHeight="1">
      <c r="A22" s="6">
        <v>18</v>
      </c>
      <c r="B22" s="6">
        <v>8</v>
      </c>
      <c r="C22" s="7" t="s">
        <v>51</v>
      </c>
      <c r="D22" s="7" t="s">
        <v>52</v>
      </c>
      <c r="E22" s="7" t="s">
        <v>53</v>
      </c>
      <c r="F22" s="7">
        <v>1966</v>
      </c>
      <c r="G22" s="17">
        <v>1.66</v>
      </c>
      <c r="H22" s="20">
        <f t="shared" si="0"/>
        <v>83</v>
      </c>
      <c r="I22">
        <v>50</v>
      </c>
      <c r="J22" s="19">
        <v>0.005972222222222268</v>
      </c>
      <c r="K22">
        <v>50</v>
      </c>
      <c r="L22">
        <v>0</v>
      </c>
    </row>
    <row r="23" spans="1:12" ht="21.75" customHeight="1">
      <c r="A23" s="6">
        <v>19</v>
      </c>
      <c r="B23" s="6">
        <v>22</v>
      </c>
      <c r="C23" s="7" t="s">
        <v>78</v>
      </c>
      <c r="D23" s="7" t="s">
        <v>79</v>
      </c>
      <c r="E23" s="7" t="s">
        <v>80</v>
      </c>
      <c r="F23" s="7">
        <v>1976</v>
      </c>
      <c r="G23" s="17">
        <v>1.76</v>
      </c>
      <c r="H23" s="20">
        <f t="shared" si="0"/>
        <v>95.04</v>
      </c>
      <c r="I23">
        <v>54</v>
      </c>
      <c r="J23" s="19">
        <v>0.005949074074074079</v>
      </c>
      <c r="K23">
        <v>54</v>
      </c>
      <c r="L23">
        <v>0</v>
      </c>
    </row>
    <row r="24" spans="1:12" ht="21.75" customHeight="1">
      <c r="A24" s="6">
        <v>20</v>
      </c>
      <c r="B24" s="6">
        <v>14</v>
      </c>
      <c r="C24" s="7" t="s">
        <v>54</v>
      </c>
      <c r="D24" s="7" t="s">
        <v>55</v>
      </c>
      <c r="E24" s="7" t="s">
        <v>56</v>
      </c>
      <c r="F24" s="7">
        <v>1970</v>
      </c>
      <c r="G24" s="17">
        <v>1.7</v>
      </c>
      <c r="H24" s="20">
        <f t="shared" si="0"/>
        <v>108.8</v>
      </c>
      <c r="I24">
        <v>64</v>
      </c>
      <c r="J24" s="19">
        <v>0.005891203703703662</v>
      </c>
      <c r="K24">
        <v>64</v>
      </c>
      <c r="L24">
        <v>0</v>
      </c>
    </row>
    <row r="25" spans="1:12" ht="21.75" customHeight="1">
      <c r="A25" s="6">
        <v>21</v>
      </c>
      <c r="B25" s="6">
        <v>6</v>
      </c>
      <c r="C25" s="7" t="s">
        <v>31</v>
      </c>
      <c r="D25" s="7" t="s">
        <v>32</v>
      </c>
      <c r="E25" s="7" t="s">
        <v>33</v>
      </c>
      <c r="F25" s="7">
        <v>1964</v>
      </c>
      <c r="G25" s="17">
        <v>1.64</v>
      </c>
      <c r="H25" s="20">
        <f t="shared" si="0"/>
        <v>160.72</v>
      </c>
      <c r="I25">
        <v>98</v>
      </c>
      <c r="J25" s="19">
        <v>0.005694444444444446</v>
      </c>
      <c r="K25">
        <v>98</v>
      </c>
      <c r="L25">
        <v>0</v>
      </c>
    </row>
    <row r="26" spans="1:12" ht="21.75" customHeight="1">
      <c r="A26" s="6">
        <v>22</v>
      </c>
      <c r="B26" s="6">
        <v>12</v>
      </c>
      <c r="C26" s="7" t="s">
        <v>45</v>
      </c>
      <c r="D26" s="7" t="s">
        <v>46</v>
      </c>
      <c r="E26" s="7" t="s">
        <v>47</v>
      </c>
      <c r="F26" s="7">
        <v>1968</v>
      </c>
      <c r="G26" s="17">
        <v>1.68</v>
      </c>
      <c r="H26" s="20">
        <f t="shared" si="0"/>
        <v>162.96</v>
      </c>
      <c r="I26">
        <v>97</v>
      </c>
      <c r="J26" s="19">
        <v>0.007384259259259229</v>
      </c>
      <c r="K26">
        <v>97</v>
      </c>
      <c r="L26">
        <v>0</v>
      </c>
    </row>
    <row r="27" spans="1:12" ht="21.75" customHeight="1">
      <c r="A27" s="6">
        <v>23</v>
      </c>
      <c r="B27" s="6">
        <v>21</v>
      </c>
      <c r="C27" s="7" t="s">
        <v>75</v>
      </c>
      <c r="D27" s="7" t="s">
        <v>76</v>
      </c>
      <c r="E27" s="7" t="s">
        <v>77</v>
      </c>
      <c r="F27" s="7">
        <v>1976</v>
      </c>
      <c r="G27" s="17">
        <v>1.76</v>
      </c>
      <c r="H27" s="20">
        <f t="shared" si="0"/>
        <v>279.84</v>
      </c>
      <c r="I27">
        <v>159</v>
      </c>
      <c r="J27" s="19">
        <v>0.00810185185185186</v>
      </c>
      <c r="K27">
        <v>159</v>
      </c>
      <c r="L27">
        <v>0</v>
      </c>
    </row>
    <row r="28" spans="1:12" ht="21.75" customHeight="1">
      <c r="A28" s="6">
        <v>24</v>
      </c>
      <c r="B28" s="6">
        <v>19</v>
      </c>
      <c r="C28" s="7" t="s">
        <v>69</v>
      </c>
      <c r="D28" s="7" t="s">
        <v>70</v>
      </c>
      <c r="E28" s="7" t="s">
        <v>71</v>
      </c>
      <c r="F28" s="7">
        <v>1972</v>
      </c>
      <c r="G28" s="17">
        <v>1.72</v>
      </c>
      <c r="H28" s="20">
        <f t="shared" si="0"/>
        <v>438.59999999999997</v>
      </c>
      <c r="I28">
        <v>255</v>
      </c>
      <c r="J28" s="19">
        <v>0.009212962962962923</v>
      </c>
      <c r="K28">
        <v>255</v>
      </c>
      <c r="L28">
        <v>0</v>
      </c>
    </row>
    <row r="29" spans="1:12" ht="21.75" customHeight="1">
      <c r="A29" s="6">
        <v>25</v>
      </c>
      <c r="B29" s="6">
        <v>9</v>
      </c>
      <c r="C29" s="7" t="s">
        <v>37</v>
      </c>
      <c r="D29" s="7" t="s">
        <v>38</v>
      </c>
      <c r="E29" s="7" t="s">
        <v>27</v>
      </c>
      <c r="F29" s="7">
        <v>1957</v>
      </c>
      <c r="G29" s="17">
        <v>1.57</v>
      </c>
      <c r="H29" s="20">
        <f t="shared" si="0"/>
        <v>445.88</v>
      </c>
      <c r="I29">
        <v>284</v>
      </c>
      <c r="J29" s="19">
        <v>0.0046180555555555</v>
      </c>
      <c r="K29">
        <v>284</v>
      </c>
      <c r="L29">
        <v>0</v>
      </c>
    </row>
    <row r="30" spans="1:12" ht="21.75" customHeight="1">
      <c r="A30" s="6">
        <v>26</v>
      </c>
      <c r="B30" s="6">
        <v>27</v>
      </c>
      <c r="C30" s="7" t="s">
        <v>92</v>
      </c>
      <c r="D30" s="7" t="s">
        <v>93</v>
      </c>
      <c r="E30" s="7" t="s">
        <v>94</v>
      </c>
      <c r="F30" s="7">
        <v>1996</v>
      </c>
      <c r="G30" s="17">
        <v>1.96</v>
      </c>
      <c r="H30" s="20">
        <f t="shared" si="0"/>
        <v>562.52</v>
      </c>
      <c r="I30">
        <v>287</v>
      </c>
      <c r="J30" s="19">
        <v>0.009583333333333333</v>
      </c>
      <c r="K30">
        <v>287</v>
      </c>
      <c r="L30">
        <v>0</v>
      </c>
    </row>
    <row r="31" spans="1:12" ht="21.75" customHeight="1">
      <c r="A31" s="6">
        <v>27</v>
      </c>
      <c r="B31" s="6">
        <v>25</v>
      </c>
      <c r="C31" s="7" t="s">
        <v>86</v>
      </c>
      <c r="D31" s="7" t="s">
        <v>87</v>
      </c>
      <c r="E31" s="7" t="s">
        <v>88</v>
      </c>
      <c r="F31" s="7">
        <v>1991</v>
      </c>
      <c r="G31" s="17">
        <v>1.91</v>
      </c>
      <c r="H31" s="20">
        <f t="shared" si="0"/>
        <v>983.65</v>
      </c>
      <c r="I31">
        <v>515</v>
      </c>
      <c r="J31" s="19">
        <v>0.01222222222222219</v>
      </c>
      <c r="K31">
        <v>515</v>
      </c>
      <c r="L31">
        <v>0</v>
      </c>
    </row>
    <row r="32" spans="1:12" ht="21.75" customHeight="1">
      <c r="A32" s="6">
        <v>28</v>
      </c>
      <c r="B32" s="6">
        <v>13</v>
      </c>
      <c r="C32" s="7" t="s">
        <v>48</v>
      </c>
      <c r="D32" s="7" t="s">
        <v>49</v>
      </c>
      <c r="E32" s="7" t="s">
        <v>50</v>
      </c>
      <c r="F32" s="7">
        <v>1969</v>
      </c>
      <c r="G32" s="17">
        <v>1.69</v>
      </c>
      <c r="H32" s="20">
        <f t="shared" si="0"/>
        <v>1220.18</v>
      </c>
      <c r="I32">
        <v>722</v>
      </c>
      <c r="J32" s="19">
        <v>0.014618055555555565</v>
      </c>
      <c r="K32">
        <v>722</v>
      </c>
      <c r="L32">
        <v>0</v>
      </c>
    </row>
    <row r="33" spans="2:6" ht="21.75" customHeight="1">
      <c r="B33" s="8"/>
      <c r="C33" s="9"/>
      <c r="D33" s="9"/>
      <c r="E33" s="9"/>
      <c r="F33" s="9"/>
    </row>
    <row r="34" ht="21.75" customHeight="1"/>
    <row r="38" spans="2:16" ht="23.25">
      <c r="B38" s="1"/>
      <c r="C38" s="1" t="s">
        <v>0</v>
      </c>
      <c r="D38" s="1" t="s">
        <v>1</v>
      </c>
      <c r="E38" s="1">
        <v>2012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23.25">
      <c r="B39" s="1"/>
      <c r="C39" s="1"/>
      <c r="D39" s="1" t="s">
        <v>17</v>
      </c>
      <c r="E39" s="1" t="s">
        <v>12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</row>
    <row r="40" spans="2:17" ht="23.25">
      <c r="B40" s="1"/>
      <c r="C40" s="1"/>
      <c r="D40" s="1"/>
      <c r="E40" s="1"/>
      <c r="F40" s="1"/>
      <c r="G40" s="1"/>
      <c r="H40" s="1"/>
      <c r="I40" s="1"/>
      <c r="J40" s="10" t="s">
        <v>15</v>
      </c>
      <c r="K40" s="16">
        <v>0.5013888888888889</v>
      </c>
      <c r="L40" s="1"/>
      <c r="M40" s="3"/>
      <c r="N40" s="3"/>
      <c r="O40" s="4"/>
      <c r="P40" s="3"/>
      <c r="Q40" s="3"/>
    </row>
    <row r="41" spans="1:12" ht="32.25">
      <c r="A41" s="6" t="s">
        <v>3</v>
      </c>
      <c r="B41" s="14" t="s">
        <v>4</v>
      </c>
      <c r="C41" s="14" t="s">
        <v>5</v>
      </c>
      <c r="D41" s="14" t="s">
        <v>6</v>
      </c>
      <c r="E41" s="14" t="s">
        <v>7</v>
      </c>
      <c r="F41" s="10" t="s">
        <v>8</v>
      </c>
      <c r="G41" s="10" t="s">
        <v>9</v>
      </c>
      <c r="H41" s="11" t="s">
        <v>10</v>
      </c>
      <c r="I41" s="11" t="s">
        <v>102</v>
      </c>
      <c r="J41" s="11" t="s">
        <v>14</v>
      </c>
      <c r="K41" s="15" t="s">
        <v>13</v>
      </c>
      <c r="L41" s="11" t="s">
        <v>16</v>
      </c>
    </row>
    <row r="42" spans="1:12" ht="21.75" customHeight="1">
      <c r="A42" s="6">
        <v>1</v>
      </c>
      <c r="B42" s="6">
        <v>16</v>
      </c>
      <c r="C42" s="7" t="s">
        <v>60</v>
      </c>
      <c r="D42" s="7" t="s">
        <v>61</v>
      </c>
      <c r="E42" s="7" t="s">
        <v>62</v>
      </c>
      <c r="F42" s="7">
        <v>1972</v>
      </c>
      <c r="G42" s="17">
        <v>1.72</v>
      </c>
      <c r="H42" s="20">
        <f aca="true" t="shared" si="1" ref="H42:H69">I42*G42</f>
        <v>18.919999999999998</v>
      </c>
      <c r="I42">
        <f aca="true" t="shared" si="2" ref="I42:I69">K42+L42</f>
        <v>11</v>
      </c>
      <c r="J42" s="5">
        <v>0.008483796296296142</v>
      </c>
      <c r="K42">
        <v>11</v>
      </c>
      <c r="L42">
        <v>0</v>
      </c>
    </row>
    <row r="43" spans="1:12" ht="21.75" customHeight="1">
      <c r="A43" s="6">
        <v>2</v>
      </c>
      <c r="B43" s="6">
        <v>11</v>
      </c>
      <c r="C43" s="7" t="s">
        <v>42</v>
      </c>
      <c r="D43" s="7" t="s">
        <v>43</v>
      </c>
      <c r="E43" s="7" t="s">
        <v>44</v>
      </c>
      <c r="F43" s="7">
        <v>1967</v>
      </c>
      <c r="G43" s="17">
        <v>1.68</v>
      </c>
      <c r="H43" s="20">
        <f t="shared" si="1"/>
        <v>23.52</v>
      </c>
      <c r="I43">
        <f t="shared" si="2"/>
        <v>14</v>
      </c>
      <c r="J43" s="5">
        <v>0.008518518518518592</v>
      </c>
      <c r="K43">
        <v>14</v>
      </c>
      <c r="L43">
        <v>0</v>
      </c>
    </row>
    <row r="44" spans="1:12" ht="21.75" customHeight="1">
      <c r="A44" s="6">
        <v>3</v>
      </c>
      <c r="B44" s="6">
        <v>27</v>
      </c>
      <c r="C44" s="7" t="s">
        <v>92</v>
      </c>
      <c r="D44" s="7" t="s">
        <v>93</v>
      </c>
      <c r="E44" s="7" t="s">
        <v>94</v>
      </c>
      <c r="F44" s="7">
        <v>1996</v>
      </c>
      <c r="G44" s="17">
        <v>1.96</v>
      </c>
      <c r="H44" s="20">
        <f t="shared" si="1"/>
        <v>31.36</v>
      </c>
      <c r="I44">
        <f t="shared" si="2"/>
        <v>16</v>
      </c>
      <c r="J44" s="5">
        <v>0.008541666666666559</v>
      </c>
      <c r="K44">
        <v>16</v>
      </c>
      <c r="L44">
        <v>0</v>
      </c>
    </row>
    <row r="45" spans="1:12" ht="21.75" customHeight="1">
      <c r="A45" s="6">
        <v>4</v>
      </c>
      <c r="B45" s="6">
        <v>17</v>
      </c>
      <c r="C45" s="7" t="s">
        <v>63</v>
      </c>
      <c r="D45" s="7" t="s">
        <v>64</v>
      </c>
      <c r="E45" s="7" t="s">
        <v>65</v>
      </c>
      <c r="F45" s="7">
        <v>1971</v>
      </c>
      <c r="G45" s="17">
        <v>1.71</v>
      </c>
      <c r="H45" s="20">
        <f t="shared" si="1"/>
        <v>35.91</v>
      </c>
      <c r="I45">
        <f t="shared" si="2"/>
        <v>21</v>
      </c>
      <c r="J45" s="5">
        <v>0.008599537037037086</v>
      </c>
      <c r="K45">
        <v>21</v>
      </c>
      <c r="L45">
        <v>0</v>
      </c>
    </row>
    <row r="46" spans="1:12" ht="21.75" customHeight="1">
      <c r="A46" s="6">
        <v>5</v>
      </c>
      <c r="B46" s="6">
        <v>26</v>
      </c>
      <c r="C46" s="7" t="s">
        <v>89</v>
      </c>
      <c r="D46" s="7" t="s">
        <v>90</v>
      </c>
      <c r="E46" s="7" t="s">
        <v>91</v>
      </c>
      <c r="F46" s="7">
        <v>1995</v>
      </c>
      <c r="G46" s="17">
        <v>1.95</v>
      </c>
      <c r="H46" s="20">
        <f t="shared" si="1"/>
        <v>40.949999999999996</v>
      </c>
      <c r="I46">
        <f t="shared" si="2"/>
        <v>21</v>
      </c>
      <c r="J46" s="5">
        <v>0.008599537037036975</v>
      </c>
      <c r="K46">
        <v>21</v>
      </c>
      <c r="L46">
        <v>0</v>
      </c>
    </row>
    <row r="47" spans="1:12" ht="21.75" customHeight="1">
      <c r="A47" s="6">
        <v>6</v>
      </c>
      <c r="B47" s="6">
        <v>28</v>
      </c>
      <c r="C47" s="7" t="s">
        <v>95</v>
      </c>
      <c r="D47" s="7" t="s">
        <v>96</v>
      </c>
      <c r="E47" s="7" t="s">
        <v>97</v>
      </c>
      <c r="F47" s="7">
        <v>2007</v>
      </c>
      <c r="G47" s="17">
        <v>2.07</v>
      </c>
      <c r="H47" s="20">
        <f t="shared" si="1"/>
        <v>47.61</v>
      </c>
      <c r="I47">
        <f t="shared" si="2"/>
        <v>23</v>
      </c>
      <c r="J47" s="5">
        <v>0.008622685185185053</v>
      </c>
      <c r="K47">
        <v>23</v>
      </c>
      <c r="L47">
        <v>0</v>
      </c>
    </row>
    <row r="48" spans="1:12" ht="21.75" customHeight="1">
      <c r="A48" s="6">
        <v>7</v>
      </c>
      <c r="B48" s="6">
        <v>15</v>
      </c>
      <c r="C48" s="7" t="s">
        <v>57</v>
      </c>
      <c r="D48" s="7" t="s">
        <v>58</v>
      </c>
      <c r="E48" s="7" t="s">
        <v>59</v>
      </c>
      <c r="F48" s="7">
        <v>1972</v>
      </c>
      <c r="G48" s="17">
        <v>1.72</v>
      </c>
      <c r="H48" s="20">
        <f t="shared" si="1"/>
        <v>51.6</v>
      </c>
      <c r="I48">
        <f t="shared" si="2"/>
        <v>30</v>
      </c>
      <c r="J48" s="5">
        <v>0.008703703703703658</v>
      </c>
      <c r="K48">
        <v>30</v>
      </c>
      <c r="L48">
        <v>0</v>
      </c>
    </row>
    <row r="49" spans="1:12" ht="21.75" customHeight="1">
      <c r="A49" s="6">
        <v>8</v>
      </c>
      <c r="B49" s="6">
        <v>19</v>
      </c>
      <c r="C49" s="7" t="s">
        <v>69</v>
      </c>
      <c r="D49" s="7" t="s">
        <v>70</v>
      </c>
      <c r="E49" s="7" t="s">
        <v>71</v>
      </c>
      <c r="F49" s="7">
        <v>1972</v>
      </c>
      <c r="G49" s="17">
        <v>1.72</v>
      </c>
      <c r="H49" s="20">
        <f t="shared" si="1"/>
        <v>53.32</v>
      </c>
      <c r="I49">
        <f t="shared" si="2"/>
        <v>31</v>
      </c>
      <c r="J49" s="5">
        <v>0.008645833333333353</v>
      </c>
      <c r="K49">
        <v>25</v>
      </c>
      <c r="L49">
        <v>6</v>
      </c>
    </row>
    <row r="50" spans="1:12" ht="21.75" customHeight="1">
      <c r="A50" s="6">
        <v>9</v>
      </c>
      <c r="B50" s="6">
        <v>23</v>
      </c>
      <c r="C50" s="7" t="s">
        <v>81</v>
      </c>
      <c r="D50" s="7" t="s">
        <v>82</v>
      </c>
      <c r="E50" s="7" t="s">
        <v>83</v>
      </c>
      <c r="F50" s="7">
        <v>1978</v>
      </c>
      <c r="G50" s="17">
        <v>1.78</v>
      </c>
      <c r="H50" s="20">
        <f t="shared" si="1"/>
        <v>53.4</v>
      </c>
      <c r="I50">
        <f t="shared" si="2"/>
        <v>30</v>
      </c>
      <c r="J50" s="5">
        <v>0.008703703703703769</v>
      </c>
      <c r="K50">
        <v>30</v>
      </c>
      <c r="L50">
        <v>0</v>
      </c>
    </row>
    <row r="51" spans="1:12" ht="21.75" customHeight="1">
      <c r="A51" s="6">
        <v>10</v>
      </c>
      <c r="B51" s="6">
        <v>25</v>
      </c>
      <c r="C51" s="7" t="s">
        <v>86</v>
      </c>
      <c r="D51" s="7" t="s">
        <v>87</v>
      </c>
      <c r="E51" s="7" t="s">
        <v>88</v>
      </c>
      <c r="F51" s="7">
        <v>1991</v>
      </c>
      <c r="G51" s="17">
        <v>1.91</v>
      </c>
      <c r="H51" s="20">
        <f t="shared" si="1"/>
        <v>55.39</v>
      </c>
      <c r="I51">
        <f t="shared" si="2"/>
        <v>29</v>
      </c>
      <c r="J51" s="5">
        <v>0.008692129629629619</v>
      </c>
      <c r="K51">
        <v>29</v>
      </c>
      <c r="L51">
        <v>0</v>
      </c>
    </row>
    <row r="52" spans="1:12" ht="21.75" customHeight="1">
      <c r="A52" s="6">
        <v>11</v>
      </c>
      <c r="B52" s="6">
        <v>5</v>
      </c>
      <c r="C52" s="7" t="s">
        <v>28</v>
      </c>
      <c r="D52" s="7" t="s">
        <v>29</v>
      </c>
      <c r="E52" s="7" t="s">
        <v>30</v>
      </c>
      <c r="F52" s="7">
        <v>1963</v>
      </c>
      <c r="G52" s="17">
        <v>1.63</v>
      </c>
      <c r="H52" s="20">
        <f t="shared" si="1"/>
        <v>58.67999999999999</v>
      </c>
      <c r="I52">
        <f t="shared" si="2"/>
        <v>36</v>
      </c>
      <c r="J52" s="5">
        <v>0.008773148148148224</v>
      </c>
      <c r="K52">
        <v>36</v>
      </c>
      <c r="L52">
        <v>0</v>
      </c>
    </row>
    <row r="53" spans="1:12" ht="21.75" customHeight="1">
      <c r="A53" s="6">
        <v>12</v>
      </c>
      <c r="B53" s="6">
        <v>2</v>
      </c>
      <c r="C53" s="7" t="s">
        <v>22</v>
      </c>
      <c r="D53" s="7" t="s">
        <v>23</v>
      </c>
      <c r="E53" s="7" t="s">
        <v>24</v>
      </c>
      <c r="F53" s="7">
        <v>1955</v>
      </c>
      <c r="G53" s="17">
        <v>1.55</v>
      </c>
      <c r="H53" s="20">
        <f t="shared" si="1"/>
        <v>62</v>
      </c>
      <c r="I53">
        <f t="shared" si="2"/>
        <v>40</v>
      </c>
      <c r="J53" s="5">
        <v>0.008125000000000049</v>
      </c>
      <c r="K53">
        <v>40</v>
      </c>
      <c r="L53">
        <v>0</v>
      </c>
    </row>
    <row r="54" spans="1:12" ht="21.75" customHeight="1">
      <c r="A54" s="6">
        <v>13</v>
      </c>
      <c r="B54" s="6">
        <v>6</v>
      </c>
      <c r="C54" s="7" t="s">
        <v>31</v>
      </c>
      <c r="D54" s="7" t="s">
        <v>32</v>
      </c>
      <c r="E54" s="7" t="s">
        <v>33</v>
      </c>
      <c r="F54" s="7">
        <v>1964</v>
      </c>
      <c r="G54" s="17">
        <v>1.64</v>
      </c>
      <c r="H54" s="20">
        <f t="shared" si="1"/>
        <v>62.31999999999999</v>
      </c>
      <c r="I54">
        <f t="shared" si="2"/>
        <v>38</v>
      </c>
      <c r="J54" s="5">
        <v>0.008796296296296191</v>
      </c>
      <c r="K54">
        <v>38</v>
      </c>
      <c r="L54">
        <v>0</v>
      </c>
    </row>
    <row r="55" spans="1:12" ht="21.75" customHeight="1">
      <c r="A55" s="6">
        <v>14</v>
      </c>
      <c r="B55" s="6">
        <v>9</v>
      </c>
      <c r="C55" s="7" t="s">
        <v>37</v>
      </c>
      <c r="D55" s="7" t="s">
        <v>38</v>
      </c>
      <c r="E55" s="7" t="s">
        <v>27</v>
      </c>
      <c r="F55" s="7">
        <v>1957</v>
      </c>
      <c r="G55" s="17">
        <v>1.57</v>
      </c>
      <c r="H55" s="20">
        <f t="shared" si="1"/>
        <v>65.94</v>
      </c>
      <c r="I55">
        <f t="shared" si="2"/>
        <v>42</v>
      </c>
      <c r="J55" s="5">
        <v>0.00884259259259268</v>
      </c>
      <c r="K55">
        <v>42</v>
      </c>
      <c r="L55">
        <v>0</v>
      </c>
    </row>
    <row r="56" spans="1:12" ht="21.75" customHeight="1">
      <c r="A56" s="6">
        <v>15</v>
      </c>
      <c r="B56" s="6">
        <v>12</v>
      </c>
      <c r="C56" s="7" t="s">
        <v>45</v>
      </c>
      <c r="D56" s="7" t="s">
        <v>46</v>
      </c>
      <c r="E56" s="7" t="s">
        <v>47</v>
      </c>
      <c r="F56" s="7">
        <v>1968</v>
      </c>
      <c r="G56" s="17">
        <v>1.68</v>
      </c>
      <c r="H56" s="20">
        <f t="shared" si="1"/>
        <v>68.88</v>
      </c>
      <c r="I56">
        <f t="shared" si="2"/>
        <v>41</v>
      </c>
      <c r="J56" s="5">
        <v>0.00883101851851853</v>
      </c>
      <c r="K56">
        <v>41</v>
      </c>
      <c r="L56">
        <v>0</v>
      </c>
    </row>
    <row r="57" spans="1:12" ht="21.75" customHeight="1">
      <c r="A57" s="6">
        <v>16</v>
      </c>
      <c r="B57" s="6">
        <v>18</v>
      </c>
      <c r="C57" s="7" t="s">
        <v>66</v>
      </c>
      <c r="D57" s="7" t="s">
        <v>67</v>
      </c>
      <c r="E57" s="7" t="s">
        <v>68</v>
      </c>
      <c r="F57" s="7">
        <v>1972</v>
      </c>
      <c r="G57" s="17">
        <v>1.72</v>
      </c>
      <c r="H57" s="20">
        <f t="shared" si="1"/>
        <v>70.52</v>
      </c>
      <c r="I57">
        <f t="shared" si="2"/>
        <v>41</v>
      </c>
      <c r="J57" s="5">
        <v>0.00883101851851853</v>
      </c>
      <c r="K57">
        <v>41</v>
      </c>
      <c r="L57">
        <v>0</v>
      </c>
    </row>
    <row r="58" spans="1:12" ht="21.75" customHeight="1">
      <c r="A58" s="6">
        <v>17</v>
      </c>
      <c r="B58" s="6">
        <v>8</v>
      </c>
      <c r="C58" s="7" t="s">
        <v>51</v>
      </c>
      <c r="D58" s="7" t="s">
        <v>52</v>
      </c>
      <c r="E58" s="7" t="s">
        <v>53</v>
      </c>
      <c r="F58" s="7">
        <v>1966</v>
      </c>
      <c r="G58" s="17">
        <v>1.66</v>
      </c>
      <c r="H58" s="20">
        <f t="shared" si="1"/>
        <v>76.36</v>
      </c>
      <c r="I58">
        <f t="shared" si="2"/>
        <v>46</v>
      </c>
      <c r="J58" s="5">
        <v>0.008888888888888946</v>
      </c>
      <c r="K58">
        <v>46</v>
      </c>
      <c r="L58">
        <v>0</v>
      </c>
    </row>
    <row r="59" spans="1:12" ht="21.75" customHeight="1">
      <c r="A59" s="6">
        <v>18</v>
      </c>
      <c r="B59" s="6">
        <v>13</v>
      </c>
      <c r="C59" s="7" t="s">
        <v>48</v>
      </c>
      <c r="D59" s="7" t="s">
        <v>49</v>
      </c>
      <c r="E59" s="7" t="s">
        <v>50</v>
      </c>
      <c r="F59" s="7">
        <v>1969</v>
      </c>
      <c r="G59" s="17">
        <v>1.69</v>
      </c>
      <c r="H59" s="20">
        <f t="shared" si="1"/>
        <v>98.02</v>
      </c>
      <c r="I59">
        <f t="shared" si="2"/>
        <v>58</v>
      </c>
      <c r="J59" s="5">
        <v>0.009027777777777779</v>
      </c>
      <c r="K59">
        <v>58</v>
      </c>
      <c r="L59">
        <v>0</v>
      </c>
    </row>
    <row r="60" spans="1:12" ht="21.75" customHeight="1">
      <c r="A60" s="6">
        <v>19</v>
      </c>
      <c r="B60" s="6">
        <v>7</v>
      </c>
      <c r="C60" s="7" t="s">
        <v>34</v>
      </c>
      <c r="D60" s="7" t="s">
        <v>35</v>
      </c>
      <c r="E60" s="7" t="s">
        <v>36</v>
      </c>
      <c r="F60" s="7">
        <v>1964</v>
      </c>
      <c r="G60" s="17">
        <v>1.64</v>
      </c>
      <c r="H60" s="20">
        <f t="shared" si="1"/>
        <v>104.96</v>
      </c>
      <c r="I60">
        <f t="shared" si="2"/>
        <v>64</v>
      </c>
      <c r="J60" s="5">
        <v>0.009097222222222201</v>
      </c>
      <c r="K60">
        <v>64</v>
      </c>
      <c r="L60">
        <v>0</v>
      </c>
    </row>
    <row r="61" spans="1:12" ht="21.75" customHeight="1">
      <c r="A61" s="6">
        <v>20</v>
      </c>
      <c r="B61" s="6">
        <v>29</v>
      </c>
      <c r="C61" s="7" t="s">
        <v>108</v>
      </c>
      <c r="D61" s="7" t="s">
        <v>99</v>
      </c>
      <c r="E61" s="7" t="s">
        <v>91</v>
      </c>
      <c r="F61" s="7">
        <v>2007</v>
      </c>
      <c r="G61" s="17">
        <v>2.07</v>
      </c>
      <c r="H61" s="20">
        <f t="shared" si="1"/>
        <v>126.27</v>
      </c>
      <c r="I61">
        <f t="shared" si="2"/>
        <v>61</v>
      </c>
      <c r="J61" s="5">
        <v>0.009062500000000084</v>
      </c>
      <c r="K61">
        <v>61</v>
      </c>
      <c r="L61">
        <v>0</v>
      </c>
    </row>
    <row r="62" spans="1:12" ht="21.75" customHeight="1">
      <c r="A62" s="6">
        <v>21</v>
      </c>
      <c r="B62" s="6">
        <v>20</v>
      </c>
      <c r="C62" s="7" t="s">
        <v>72</v>
      </c>
      <c r="D62" s="7" t="s">
        <v>73</v>
      </c>
      <c r="E62" s="7" t="s">
        <v>74</v>
      </c>
      <c r="F62" s="7">
        <v>1975</v>
      </c>
      <c r="G62" s="17">
        <v>1.75</v>
      </c>
      <c r="H62" s="20">
        <f t="shared" si="1"/>
        <v>143.5</v>
      </c>
      <c r="I62">
        <f t="shared" si="2"/>
        <v>82</v>
      </c>
      <c r="J62" s="5">
        <v>0.009305555555555567</v>
      </c>
      <c r="K62">
        <v>82</v>
      </c>
      <c r="L62">
        <v>0</v>
      </c>
    </row>
    <row r="63" spans="1:12" ht="21.75" customHeight="1">
      <c r="A63" s="6">
        <v>22</v>
      </c>
      <c r="B63" s="6">
        <v>14</v>
      </c>
      <c r="C63" s="7" t="s">
        <v>54</v>
      </c>
      <c r="D63" s="7" t="s">
        <v>55</v>
      </c>
      <c r="E63" s="7" t="s">
        <v>56</v>
      </c>
      <c r="F63" s="7">
        <v>1970</v>
      </c>
      <c r="G63" s="17">
        <v>1.7</v>
      </c>
      <c r="H63" s="20">
        <f t="shared" si="1"/>
        <v>146.2</v>
      </c>
      <c r="I63">
        <f t="shared" si="2"/>
        <v>86</v>
      </c>
      <c r="J63" s="5">
        <v>0.00839120370370372</v>
      </c>
      <c r="K63">
        <v>3</v>
      </c>
      <c r="L63">
        <v>83</v>
      </c>
    </row>
    <row r="64" spans="1:12" ht="21.75" customHeight="1">
      <c r="A64" s="6">
        <v>23</v>
      </c>
      <c r="B64" s="6">
        <v>21</v>
      </c>
      <c r="C64" s="7" t="s">
        <v>75</v>
      </c>
      <c r="D64" s="7" t="s">
        <v>76</v>
      </c>
      <c r="E64" s="7" t="s">
        <v>77</v>
      </c>
      <c r="F64" s="7">
        <v>1976</v>
      </c>
      <c r="G64" s="17">
        <v>1.76</v>
      </c>
      <c r="H64" s="20">
        <f t="shared" si="1"/>
        <v>167.2</v>
      </c>
      <c r="I64">
        <f t="shared" si="2"/>
        <v>95</v>
      </c>
      <c r="J64" s="5">
        <v>0.009456018518518405</v>
      </c>
      <c r="K64">
        <v>95</v>
      </c>
      <c r="L64">
        <v>0</v>
      </c>
    </row>
    <row r="65" spans="1:12" ht="21.75" customHeight="1">
      <c r="A65" s="6">
        <v>24</v>
      </c>
      <c r="B65" s="6">
        <v>1</v>
      </c>
      <c r="C65" s="7" t="s">
        <v>20</v>
      </c>
      <c r="D65" s="7" t="s">
        <v>21</v>
      </c>
      <c r="E65" s="7" t="s">
        <v>106</v>
      </c>
      <c r="F65" s="7">
        <v>1954</v>
      </c>
      <c r="G65" s="17">
        <v>1.54</v>
      </c>
      <c r="H65" s="20">
        <f t="shared" si="1"/>
        <v>187.88</v>
      </c>
      <c r="I65">
        <f t="shared" si="2"/>
        <v>122</v>
      </c>
      <c r="J65" s="5">
        <v>0.007650462962963012</v>
      </c>
      <c r="K65">
        <v>122</v>
      </c>
      <c r="L65">
        <v>0</v>
      </c>
    </row>
    <row r="66" spans="1:12" ht="21.75" customHeight="1">
      <c r="A66" s="6">
        <v>25</v>
      </c>
      <c r="B66" s="6">
        <v>22</v>
      </c>
      <c r="C66" s="7" t="s">
        <v>78</v>
      </c>
      <c r="D66" s="7" t="s">
        <v>79</v>
      </c>
      <c r="E66" s="7" t="s">
        <v>80</v>
      </c>
      <c r="F66" s="7">
        <v>1976</v>
      </c>
      <c r="G66" s="17">
        <v>1.76</v>
      </c>
      <c r="H66" s="20">
        <f t="shared" si="1"/>
        <v>205.92</v>
      </c>
      <c r="I66">
        <f t="shared" si="2"/>
        <v>117</v>
      </c>
      <c r="J66" s="5">
        <v>0.009710648148148149</v>
      </c>
      <c r="K66">
        <v>117</v>
      </c>
      <c r="L66">
        <v>0</v>
      </c>
    </row>
    <row r="67" spans="1:12" ht="21.75" customHeight="1">
      <c r="A67" s="6">
        <v>26</v>
      </c>
      <c r="B67" s="6">
        <v>24</v>
      </c>
      <c r="C67" s="7" t="s">
        <v>84</v>
      </c>
      <c r="D67" s="7" t="s">
        <v>107</v>
      </c>
      <c r="E67" s="7" t="s">
        <v>85</v>
      </c>
      <c r="F67" s="7">
        <v>1980</v>
      </c>
      <c r="G67" s="17">
        <v>1.8</v>
      </c>
      <c r="H67" s="20">
        <f t="shared" si="1"/>
        <v>219.6</v>
      </c>
      <c r="I67">
        <f t="shared" si="2"/>
        <v>122</v>
      </c>
      <c r="J67" s="5"/>
      <c r="K67">
        <v>122</v>
      </c>
      <c r="L67">
        <v>0</v>
      </c>
    </row>
    <row r="68" spans="1:12" ht="21.75" customHeight="1">
      <c r="A68" s="6">
        <v>27</v>
      </c>
      <c r="B68" s="6">
        <v>10</v>
      </c>
      <c r="C68" s="7" t="s">
        <v>39</v>
      </c>
      <c r="D68" s="7" t="s">
        <v>40</v>
      </c>
      <c r="E68" s="7" t="s">
        <v>41</v>
      </c>
      <c r="F68" s="7">
        <v>1967</v>
      </c>
      <c r="G68" s="17">
        <v>1.67</v>
      </c>
      <c r="H68" s="20">
        <f t="shared" si="1"/>
        <v>253.83999999999997</v>
      </c>
      <c r="I68">
        <f t="shared" si="2"/>
        <v>152</v>
      </c>
      <c r="J68" s="5"/>
      <c r="K68">
        <v>122</v>
      </c>
      <c r="L68">
        <v>30</v>
      </c>
    </row>
    <row r="69" spans="1:12" ht="21.75" customHeight="1">
      <c r="A69" s="6">
        <v>28</v>
      </c>
      <c r="B69" s="6">
        <v>3</v>
      </c>
      <c r="C69" s="7" t="s">
        <v>25</v>
      </c>
      <c r="D69" s="7" t="s">
        <v>26</v>
      </c>
      <c r="E69" s="7" t="s">
        <v>27</v>
      </c>
      <c r="F69" s="7">
        <v>1962</v>
      </c>
      <c r="G69" s="17">
        <v>1.62</v>
      </c>
      <c r="H69" s="20">
        <f t="shared" si="1"/>
        <v>294.84000000000003</v>
      </c>
      <c r="I69">
        <f t="shared" si="2"/>
        <v>182</v>
      </c>
      <c r="J69" s="5"/>
      <c r="K69">
        <v>122</v>
      </c>
      <c r="L69">
        <v>60</v>
      </c>
    </row>
    <row r="70" spans="2:10" ht="21.75" customHeight="1">
      <c r="B70" s="8"/>
      <c r="C70" s="9"/>
      <c r="D70" s="9"/>
      <c r="E70" s="9"/>
      <c r="F70" s="9"/>
      <c r="J70" s="5"/>
    </row>
    <row r="71" ht="21.75" customHeight="1">
      <c r="J71" s="5"/>
    </row>
    <row r="72" ht="21.75" customHeight="1">
      <c r="J72" s="5"/>
    </row>
    <row r="73" ht="21.75" customHeight="1"/>
    <row r="74" spans="2:16" ht="23.25">
      <c r="B74" s="1"/>
      <c r="C74" s="1" t="s">
        <v>0</v>
      </c>
      <c r="D74" s="1" t="s">
        <v>1</v>
      </c>
      <c r="E74" s="1">
        <v>2012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23.25">
      <c r="B75" s="1"/>
      <c r="C75" s="1"/>
      <c r="D75" s="1" t="s">
        <v>18</v>
      </c>
      <c r="E75" s="1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spans="2:17" ht="23.25">
      <c r="B76" s="1"/>
      <c r="C76" s="1"/>
      <c r="D76" s="1"/>
      <c r="E76" s="1"/>
      <c r="F76" s="1"/>
      <c r="G76" s="1"/>
      <c r="H76" s="1"/>
      <c r="I76" s="1"/>
      <c r="J76" s="10" t="s">
        <v>15</v>
      </c>
      <c r="K76" s="16">
        <v>0.9666666666666667</v>
      </c>
      <c r="L76" s="1"/>
      <c r="M76" s="3"/>
      <c r="N76" s="3"/>
      <c r="O76" s="4"/>
      <c r="P76" s="3"/>
      <c r="Q76" s="3"/>
    </row>
    <row r="77" spans="1:12" ht="32.25">
      <c r="A77" s="6" t="s">
        <v>3</v>
      </c>
      <c r="B77" s="14" t="s">
        <v>4</v>
      </c>
      <c r="C77" s="14" t="s">
        <v>5</v>
      </c>
      <c r="D77" s="14" t="s">
        <v>6</v>
      </c>
      <c r="E77" s="14" t="s">
        <v>7</v>
      </c>
      <c r="F77" s="10" t="s">
        <v>8</v>
      </c>
      <c r="G77" s="10" t="s">
        <v>9</v>
      </c>
      <c r="H77" s="11" t="s">
        <v>10</v>
      </c>
      <c r="I77" s="11" t="s">
        <v>102</v>
      </c>
      <c r="J77" s="11" t="s">
        <v>14</v>
      </c>
      <c r="K77" s="15" t="s">
        <v>13</v>
      </c>
      <c r="L77" s="11" t="s">
        <v>16</v>
      </c>
    </row>
    <row r="78" spans="1:12" ht="21.75" customHeight="1">
      <c r="A78" s="6">
        <v>1</v>
      </c>
      <c r="B78" s="6">
        <v>19</v>
      </c>
      <c r="C78" s="7" t="s">
        <v>69</v>
      </c>
      <c r="D78" s="7" t="s">
        <v>70</v>
      </c>
      <c r="E78" s="7" t="s">
        <v>71</v>
      </c>
      <c r="F78" s="7">
        <v>1972</v>
      </c>
      <c r="G78" s="17">
        <v>1.72</v>
      </c>
      <c r="H78" s="20">
        <f>I78*G78</f>
        <v>3.44</v>
      </c>
      <c r="I78">
        <f>K78+L78</f>
        <v>2</v>
      </c>
      <c r="J78" s="5">
        <v>0.016134259259259265</v>
      </c>
      <c r="K78">
        <v>2</v>
      </c>
      <c r="L78">
        <v>0</v>
      </c>
    </row>
    <row r="79" spans="1:12" ht="21.75" customHeight="1">
      <c r="A79" s="6">
        <v>2</v>
      </c>
      <c r="B79" s="6">
        <v>15</v>
      </c>
      <c r="C79" s="7" t="s">
        <v>57</v>
      </c>
      <c r="D79" s="7" t="s">
        <v>58</v>
      </c>
      <c r="E79" s="7" t="s">
        <v>59</v>
      </c>
      <c r="F79" s="7">
        <v>1972</v>
      </c>
      <c r="G79" s="17">
        <v>1.72</v>
      </c>
      <c r="H79" s="20">
        <f>I79*G79</f>
        <v>34.4</v>
      </c>
      <c r="I79">
        <f>K79+L79</f>
        <v>20</v>
      </c>
      <c r="J79" s="5">
        <v>0.015995370370370354</v>
      </c>
      <c r="K79">
        <v>20</v>
      </c>
      <c r="L79">
        <v>0</v>
      </c>
    </row>
    <row r="80" spans="1:12" ht="21.75" customHeight="1">
      <c r="A80" s="6">
        <v>3</v>
      </c>
      <c r="B80" s="6">
        <v>28</v>
      </c>
      <c r="C80" s="7" t="s">
        <v>95</v>
      </c>
      <c r="D80" s="7" t="s">
        <v>96</v>
      </c>
      <c r="E80" s="7" t="s">
        <v>97</v>
      </c>
      <c r="F80" s="7">
        <v>2007</v>
      </c>
      <c r="G80" s="17">
        <v>2.07</v>
      </c>
      <c r="H80" s="20">
        <f>I80*G80</f>
        <v>35.19</v>
      </c>
      <c r="I80">
        <f>K80+L80</f>
        <v>17</v>
      </c>
      <c r="J80" s="5">
        <v>0.016307870370370348</v>
      </c>
      <c r="K80">
        <v>17</v>
      </c>
      <c r="L80">
        <v>0</v>
      </c>
    </row>
    <row r="81" spans="1:12" ht="21.75" customHeight="1">
      <c r="A81" s="6">
        <v>4</v>
      </c>
      <c r="B81" s="6">
        <v>7</v>
      </c>
      <c r="C81" s="7" t="s">
        <v>34</v>
      </c>
      <c r="D81" s="7" t="s">
        <v>35</v>
      </c>
      <c r="E81" s="7" t="s">
        <v>36</v>
      </c>
      <c r="F81" s="7">
        <v>1964</v>
      </c>
      <c r="G81" s="17">
        <v>1.64</v>
      </c>
      <c r="H81" s="20">
        <f>I81*G81</f>
        <v>44.279999999999994</v>
      </c>
      <c r="I81">
        <f>K81+L81</f>
        <v>27</v>
      </c>
      <c r="J81" s="5">
        <v>0.01604166666666662</v>
      </c>
      <c r="K81">
        <v>12</v>
      </c>
      <c r="L81">
        <v>15</v>
      </c>
    </row>
    <row r="82" spans="1:12" ht="21.75" customHeight="1">
      <c r="A82" s="6">
        <v>5</v>
      </c>
      <c r="B82" s="6">
        <v>17</v>
      </c>
      <c r="C82" s="7" t="s">
        <v>63</v>
      </c>
      <c r="D82" s="7" t="s">
        <v>64</v>
      </c>
      <c r="E82" s="7" t="s">
        <v>65</v>
      </c>
      <c r="F82" s="7">
        <v>1971</v>
      </c>
      <c r="G82" s="17">
        <v>1.71</v>
      </c>
      <c r="H82" s="20">
        <f>I82*G82</f>
        <v>59.85</v>
      </c>
      <c r="I82">
        <f>K82+L82</f>
        <v>35</v>
      </c>
      <c r="J82" s="5">
        <v>0.016145833333333415</v>
      </c>
      <c r="K82">
        <v>3</v>
      </c>
      <c r="L82">
        <v>32</v>
      </c>
    </row>
    <row r="83" spans="1:12" ht="21.75" customHeight="1">
      <c r="A83" s="6">
        <v>6</v>
      </c>
      <c r="B83" s="6">
        <v>5</v>
      </c>
      <c r="C83" s="7" t="s">
        <v>28</v>
      </c>
      <c r="D83" s="7" t="s">
        <v>29</v>
      </c>
      <c r="E83" s="7" t="s">
        <v>30</v>
      </c>
      <c r="F83" s="7">
        <v>1963</v>
      </c>
      <c r="G83" s="17">
        <v>1.63</v>
      </c>
      <c r="H83" s="20">
        <f>I83*G83</f>
        <v>70.08999999999999</v>
      </c>
      <c r="I83">
        <f>K83+L83</f>
        <v>43</v>
      </c>
      <c r="J83" s="5">
        <v>0.01626157407407408</v>
      </c>
      <c r="K83">
        <v>13</v>
      </c>
      <c r="L83">
        <v>30</v>
      </c>
    </row>
    <row r="84" spans="1:12" ht="21.75" customHeight="1">
      <c r="A84" s="6">
        <v>7</v>
      </c>
      <c r="B84" s="6">
        <v>16</v>
      </c>
      <c r="C84" s="7" t="s">
        <v>60</v>
      </c>
      <c r="D84" s="7" t="s">
        <v>61</v>
      </c>
      <c r="E84" s="7" t="s">
        <v>62</v>
      </c>
      <c r="F84" s="7">
        <v>1972</v>
      </c>
      <c r="G84" s="17">
        <v>1.72</v>
      </c>
      <c r="H84" s="20">
        <f>I84*G84</f>
        <v>73.96</v>
      </c>
      <c r="I84">
        <f>K84+L84</f>
        <v>43</v>
      </c>
      <c r="J84" s="5">
        <v>0.016041666666666676</v>
      </c>
      <c r="K84">
        <v>12</v>
      </c>
      <c r="L84">
        <v>31</v>
      </c>
    </row>
    <row r="85" spans="1:12" ht="21.75" customHeight="1">
      <c r="A85" s="6">
        <v>8</v>
      </c>
      <c r="B85" s="6">
        <v>26</v>
      </c>
      <c r="C85" s="7" t="s">
        <v>89</v>
      </c>
      <c r="D85" s="7" t="s">
        <v>90</v>
      </c>
      <c r="E85" s="7" t="s">
        <v>91</v>
      </c>
      <c r="F85" s="7">
        <v>1995</v>
      </c>
      <c r="G85" s="17">
        <v>1.95</v>
      </c>
      <c r="H85" s="20">
        <f>I85*G85</f>
        <v>74.1</v>
      </c>
      <c r="I85">
        <f>K85+L85</f>
        <v>38</v>
      </c>
      <c r="J85" s="5">
        <v>0.015960648148148182</v>
      </c>
      <c r="K85">
        <v>26</v>
      </c>
      <c r="L85">
        <v>12</v>
      </c>
    </row>
    <row r="86" spans="1:12" ht="21.75" customHeight="1">
      <c r="A86" s="6">
        <v>9</v>
      </c>
      <c r="B86" s="6">
        <v>1</v>
      </c>
      <c r="C86" s="7" t="s">
        <v>20</v>
      </c>
      <c r="D86" s="7" t="s">
        <v>21</v>
      </c>
      <c r="E86" s="7" t="s">
        <v>106</v>
      </c>
      <c r="F86" s="7">
        <v>1954</v>
      </c>
      <c r="G86" s="17">
        <v>1.54</v>
      </c>
      <c r="H86" s="20">
        <f>I86*G86</f>
        <v>104.72</v>
      </c>
      <c r="I86">
        <f>K86+L86</f>
        <v>68</v>
      </c>
      <c r="J86" s="5">
        <v>0.01619212962962957</v>
      </c>
      <c r="K86">
        <v>7</v>
      </c>
      <c r="L86">
        <v>61</v>
      </c>
    </row>
    <row r="87" spans="1:12" ht="21.75" customHeight="1">
      <c r="A87" s="6">
        <v>10</v>
      </c>
      <c r="B87" s="6">
        <v>12</v>
      </c>
      <c r="C87" s="7" t="s">
        <v>45</v>
      </c>
      <c r="D87" s="7" t="s">
        <v>46</v>
      </c>
      <c r="E87" s="7" t="s">
        <v>47</v>
      </c>
      <c r="F87" s="7">
        <v>1968</v>
      </c>
      <c r="G87" s="17">
        <v>1.68</v>
      </c>
      <c r="H87" s="20">
        <f>I87*G87</f>
        <v>141.12</v>
      </c>
      <c r="I87">
        <f>K87+L87</f>
        <v>84</v>
      </c>
      <c r="J87" s="5">
        <v>0.01648148148148143</v>
      </c>
      <c r="K87">
        <v>32</v>
      </c>
      <c r="L87">
        <v>52</v>
      </c>
    </row>
    <row r="88" spans="1:12" ht="21.75" customHeight="1">
      <c r="A88" s="6">
        <v>11</v>
      </c>
      <c r="B88" s="6">
        <v>29</v>
      </c>
      <c r="C88" s="7" t="s">
        <v>108</v>
      </c>
      <c r="D88" s="7" t="s">
        <v>99</v>
      </c>
      <c r="E88" s="7" t="s">
        <v>91</v>
      </c>
      <c r="F88" s="7">
        <v>2007</v>
      </c>
      <c r="G88" s="17">
        <v>2.07</v>
      </c>
      <c r="H88" s="20">
        <f>I88*G88</f>
        <v>167.67</v>
      </c>
      <c r="I88">
        <f>K88+L88</f>
        <v>81</v>
      </c>
      <c r="J88" s="5">
        <v>0.01663194444444449</v>
      </c>
      <c r="K88">
        <v>45</v>
      </c>
      <c r="L88">
        <v>36</v>
      </c>
    </row>
    <row r="89" spans="1:12" ht="21.75" customHeight="1">
      <c r="A89" s="6">
        <v>12</v>
      </c>
      <c r="B89" s="6">
        <v>23</v>
      </c>
      <c r="C89" s="7" t="s">
        <v>81</v>
      </c>
      <c r="D89" s="7" t="s">
        <v>82</v>
      </c>
      <c r="E89" s="7" t="s">
        <v>83</v>
      </c>
      <c r="F89" s="7">
        <v>1978</v>
      </c>
      <c r="G89" s="17">
        <v>1.78</v>
      </c>
      <c r="H89" s="20">
        <f>I89*G89</f>
        <v>192.24</v>
      </c>
      <c r="I89">
        <f>K89+L89</f>
        <v>108</v>
      </c>
      <c r="J89" s="5">
        <v>0.01575231481481476</v>
      </c>
      <c r="K89">
        <v>62</v>
      </c>
      <c r="L89">
        <v>46</v>
      </c>
    </row>
    <row r="90" spans="1:12" ht="21.75" customHeight="1">
      <c r="A90" s="6">
        <v>13</v>
      </c>
      <c r="B90" s="6">
        <v>2</v>
      </c>
      <c r="C90" s="7" t="s">
        <v>22</v>
      </c>
      <c r="D90" s="7" t="s">
        <v>23</v>
      </c>
      <c r="E90" s="7" t="s">
        <v>24</v>
      </c>
      <c r="F90" s="7">
        <v>1955</v>
      </c>
      <c r="G90" s="17">
        <v>1.55</v>
      </c>
      <c r="H90" s="20">
        <f>I90*G90</f>
        <v>196.85</v>
      </c>
      <c r="I90">
        <f>K90+L90</f>
        <v>127</v>
      </c>
      <c r="J90" s="5">
        <v>0.01571759259259259</v>
      </c>
      <c r="K90">
        <v>68</v>
      </c>
      <c r="L90">
        <v>59</v>
      </c>
    </row>
    <row r="91" spans="1:12" ht="21.75" customHeight="1">
      <c r="A91" s="6">
        <v>14</v>
      </c>
      <c r="B91" s="6">
        <v>14</v>
      </c>
      <c r="C91" s="7" t="s">
        <v>54</v>
      </c>
      <c r="D91" s="7" t="s">
        <v>55</v>
      </c>
      <c r="E91" s="7" t="s">
        <v>56</v>
      </c>
      <c r="F91" s="7">
        <v>1970</v>
      </c>
      <c r="G91" s="17">
        <v>1.7</v>
      </c>
      <c r="H91" s="20">
        <f>I91*G91</f>
        <v>258.4</v>
      </c>
      <c r="I91">
        <f>K91+L91</f>
        <v>152</v>
      </c>
      <c r="J91" s="5">
        <v>0.017500000000000016</v>
      </c>
      <c r="K91">
        <v>120</v>
      </c>
      <c r="L91">
        <v>32</v>
      </c>
    </row>
    <row r="92" spans="1:12" ht="21.75" customHeight="1">
      <c r="A92" s="6">
        <v>15</v>
      </c>
      <c r="B92" s="6">
        <v>13</v>
      </c>
      <c r="C92" s="7" t="s">
        <v>48</v>
      </c>
      <c r="D92" s="7" t="s">
        <v>49</v>
      </c>
      <c r="E92" s="7" t="s">
        <v>50</v>
      </c>
      <c r="F92" s="7">
        <v>1969</v>
      </c>
      <c r="G92" s="17">
        <v>1.69</v>
      </c>
      <c r="H92" s="20">
        <f>I92*G92</f>
        <v>283.92</v>
      </c>
      <c r="I92">
        <f>K92+L92</f>
        <v>168</v>
      </c>
      <c r="J92" s="5">
        <v>0.015370370370370312</v>
      </c>
      <c r="K92">
        <v>128</v>
      </c>
      <c r="L92">
        <v>40</v>
      </c>
    </row>
    <row r="93" spans="1:12" ht="21.75" customHeight="1">
      <c r="A93" s="6">
        <v>16</v>
      </c>
      <c r="B93" s="6">
        <v>27</v>
      </c>
      <c r="C93" s="7" t="s">
        <v>92</v>
      </c>
      <c r="D93" s="7" t="s">
        <v>93</v>
      </c>
      <c r="E93" s="7" t="s">
        <v>94</v>
      </c>
      <c r="F93" s="7">
        <v>1996</v>
      </c>
      <c r="G93" s="17">
        <v>1.96</v>
      </c>
      <c r="H93" s="20">
        <f>I93*G93</f>
        <v>327.32</v>
      </c>
      <c r="I93">
        <f>K93+L93</f>
        <v>167</v>
      </c>
      <c r="J93" s="5">
        <v>0.018043981481481453</v>
      </c>
      <c r="K93">
        <v>167</v>
      </c>
      <c r="L93">
        <v>0</v>
      </c>
    </row>
    <row r="94" spans="1:12" ht="21.75" customHeight="1">
      <c r="A94" s="6">
        <v>17</v>
      </c>
      <c r="B94" s="6">
        <v>21</v>
      </c>
      <c r="C94" s="7" t="s">
        <v>75</v>
      </c>
      <c r="D94" s="7" t="s">
        <v>76</v>
      </c>
      <c r="E94" s="7" t="s">
        <v>77</v>
      </c>
      <c r="F94" s="7">
        <v>1976</v>
      </c>
      <c r="G94" s="17">
        <v>1.76</v>
      </c>
      <c r="H94" s="20">
        <f>I94*G94</f>
        <v>392.48</v>
      </c>
      <c r="I94">
        <f>K94+L94</f>
        <v>223</v>
      </c>
      <c r="J94" s="5">
        <v>0.014930555555555503</v>
      </c>
      <c r="K94">
        <v>204</v>
      </c>
      <c r="L94">
        <v>19</v>
      </c>
    </row>
    <row r="95" spans="1:12" ht="21.75" customHeight="1">
      <c r="A95" s="6">
        <v>18</v>
      </c>
      <c r="B95" s="6">
        <v>9</v>
      </c>
      <c r="C95" s="7" t="s">
        <v>37</v>
      </c>
      <c r="D95" s="7" t="s">
        <v>38</v>
      </c>
      <c r="E95" s="7" t="s">
        <v>27</v>
      </c>
      <c r="F95" s="7">
        <v>1957</v>
      </c>
      <c r="G95" s="17">
        <v>1.57</v>
      </c>
      <c r="H95" s="20">
        <f>I95*G95</f>
        <v>441.17</v>
      </c>
      <c r="I95">
        <f>K95+L95</f>
        <v>281</v>
      </c>
      <c r="J95" s="5">
        <v>0.018993055555555582</v>
      </c>
      <c r="K95">
        <v>249</v>
      </c>
      <c r="L95">
        <v>32</v>
      </c>
    </row>
    <row r="96" spans="1:12" ht="21.75" customHeight="1">
      <c r="A96" s="6">
        <v>19</v>
      </c>
      <c r="B96" s="6">
        <v>25</v>
      </c>
      <c r="C96" s="7" t="s">
        <v>86</v>
      </c>
      <c r="D96" s="7" t="s">
        <v>87</v>
      </c>
      <c r="E96" s="7" t="s">
        <v>88</v>
      </c>
      <c r="F96" s="7">
        <v>1991</v>
      </c>
      <c r="G96" s="17">
        <v>1.91</v>
      </c>
      <c r="H96" s="20">
        <f>I96*G96</f>
        <v>580.64</v>
      </c>
      <c r="I96">
        <f>K96+L96</f>
        <v>304</v>
      </c>
      <c r="J96" s="5">
        <v>0.019143518518518532</v>
      </c>
      <c r="K96">
        <v>262</v>
      </c>
      <c r="L96">
        <v>42</v>
      </c>
    </row>
    <row r="97" spans="1:12" ht="21.75" customHeight="1">
      <c r="A97" s="6">
        <v>20</v>
      </c>
      <c r="B97" s="6">
        <v>22</v>
      </c>
      <c r="C97" s="7" t="s">
        <v>78</v>
      </c>
      <c r="D97" s="7" t="s">
        <v>79</v>
      </c>
      <c r="E97" s="7" t="s">
        <v>80</v>
      </c>
      <c r="F97" s="7">
        <v>1976</v>
      </c>
      <c r="G97" s="17">
        <v>1.76</v>
      </c>
      <c r="H97" s="20">
        <f>I97*G97</f>
        <v>580.8</v>
      </c>
      <c r="I97">
        <f>K97+L97</f>
        <v>330</v>
      </c>
      <c r="J97" s="5">
        <v>0.014201388888888888</v>
      </c>
      <c r="K97">
        <v>330</v>
      </c>
      <c r="L97">
        <v>0</v>
      </c>
    </row>
    <row r="98" spans="1:12" ht="21.75" customHeight="1">
      <c r="A98" s="6">
        <v>21</v>
      </c>
      <c r="B98" s="6">
        <v>6</v>
      </c>
      <c r="C98" s="7" t="s">
        <v>31</v>
      </c>
      <c r="D98" s="7" t="s">
        <v>32</v>
      </c>
      <c r="E98" s="7" t="s">
        <v>33</v>
      </c>
      <c r="F98" s="7">
        <v>1964</v>
      </c>
      <c r="G98" s="17">
        <v>1.64</v>
      </c>
      <c r="H98" s="20">
        <f>I98*G98</f>
        <v>611.7199999999999</v>
      </c>
      <c r="I98">
        <f>K98+L98</f>
        <v>373</v>
      </c>
      <c r="J98" s="5">
        <v>0.01968749999999997</v>
      </c>
      <c r="K98">
        <v>309</v>
      </c>
      <c r="L98">
        <v>64</v>
      </c>
    </row>
    <row r="99" spans="1:12" ht="21.75" customHeight="1">
      <c r="A99" s="6">
        <v>22</v>
      </c>
      <c r="B99" s="6">
        <v>8</v>
      </c>
      <c r="C99" s="7" t="s">
        <v>51</v>
      </c>
      <c r="D99" s="7" t="s">
        <v>52</v>
      </c>
      <c r="E99" s="7" t="s">
        <v>53</v>
      </c>
      <c r="F99" s="7">
        <v>1966</v>
      </c>
      <c r="G99" s="17">
        <v>1.66</v>
      </c>
      <c r="H99" s="20">
        <f>I99*G99</f>
        <v>705.5</v>
      </c>
      <c r="I99">
        <f>K99+L99</f>
        <v>425</v>
      </c>
      <c r="J99" s="5">
        <v>0.020567129629629644</v>
      </c>
      <c r="K99">
        <v>385</v>
      </c>
      <c r="L99">
        <v>40</v>
      </c>
    </row>
    <row r="100" spans="1:12" ht="21.75" customHeight="1">
      <c r="A100" s="6">
        <v>23</v>
      </c>
      <c r="B100" s="6">
        <v>10</v>
      </c>
      <c r="C100" s="7" t="s">
        <v>39</v>
      </c>
      <c r="D100" s="7" t="s">
        <v>40</v>
      </c>
      <c r="E100" s="7" t="s">
        <v>41</v>
      </c>
      <c r="F100" s="7">
        <v>1967</v>
      </c>
      <c r="G100" s="17">
        <v>1.67</v>
      </c>
      <c r="H100" s="20">
        <f>I100*G100</f>
        <v>1048.76</v>
      </c>
      <c r="I100">
        <f>K100+L100</f>
        <v>628</v>
      </c>
      <c r="J100" s="5">
        <v>0.022731481481481464</v>
      </c>
      <c r="K100">
        <v>572</v>
      </c>
      <c r="L100">
        <v>56</v>
      </c>
    </row>
    <row r="101" spans="1:12" ht="21.75" customHeight="1">
      <c r="A101" s="6">
        <v>24</v>
      </c>
      <c r="B101" s="6">
        <v>18</v>
      </c>
      <c r="C101" s="7" t="s">
        <v>66</v>
      </c>
      <c r="D101" s="7" t="s">
        <v>67</v>
      </c>
      <c r="E101" s="7" t="s">
        <v>68</v>
      </c>
      <c r="F101" s="7">
        <v>1972</v>
      </c>
      <c r="G101" s="17">
        <v>1.72</v>
      </c>
      <c r="H101" s="20">
        <f>I101*G101</f>
        <v>1102.52</v>
      </c>
      <c r="I101">
        <f>K101+L101</f>
        <v>641</v>
      </c>
      <c r="J101" s="5">
        <v>0.023125000000000062</v>
      </c>
      <c r="K101">
        <v>606</v>
      </c>
      <c r="L101">
        <v>35</v>
      </c>
    </row>
    <row r="102" spans="1:12" ht="21.75" customHeight="1">
      <c r="A102" s="6">
        <v>25</v>
      </c>
      <c r="B102" s="6">
        <v>24</v>
      </c>
      <c r="C102" s="7" t="s">
        <v>84</v>
      </c>
      <c r="D102" s="7" t="s">
        <v>107</v>
      </c>
      <c r="E102" s="7" t="s">
        <v>85</v>
      </c>
      <c r="F102" s="7">
        <v>1980</v>
      </c>
      <c r="G102" s="17">
        <v>1.8</v>
      </c>
      <c r="H102" s="20">
        <f>I102*G102</f>
        <v>1179</v>
      </c>
      <c r="I102">
        <f>K102+L102</f>
        <v>655</v>
      </c>
      <c r="J102" s="5">
        <v>0.023125000000000007</v>
      </c>
      <c r="K102">
        <v>606</v>
      </c>
      <c r="L102">
        <v>49</v>
      </c>
    </row>
    <row r="103" spans="1:12" ht="21.75" customHeight="1">
      <c r="A103" s="6">
        <v>26</v>
      </c>
      <c r="B103" s="6">
        <v>20</v>
      </c>
      <c r="C103" s="7" t="s">
        <v>72</v>
      </c>
      <c r="D103" s="7" t="s">
        <v>73</v>
      </c>
      <c r="E103" s="7" t="s">
        <v>74</v>
      </c>
      <c r="F103" s="7">
        <v>1975</v>
      </c>
      <c r="G103" s="17">
        <v>1.75</v>
      </c>
      <c r="H103" s="20">
        <f>I103*G103</f>
        <v>1284.5</v>
      </c>
      <c r="I103">
        <f>K103+L103</f>
        <v>734</v>
      </c>
      <c r="J103" s="5">
        <v>0.02386574074074077</v>
      </c>
      <c r="K103">
        <v>670</v>
      </c>
      <c r="L103">
        <v>64</v>
      </c>
    </row>
    <row r="104" spans="1:12" ht="21.75" customHeight="1">
      <c r="A104" s="6">
        <v>27</v>
      </c>
      <c r="B104" s="6">
        <v>3</v>
      </c>
      <c r="C104" s="7" t="s">
        <v>25</v>
      </c>
      <c r="D104" s="7" t="s">
        <v>26</v>
      </c>
      <c r="E104" s="7" t="s">
        <v>27</v>
      </c>
      <c r="F104" s="7">
        <v>1962</v>
      </c>
      <c r="G104" s="17">
        <v>1.62</v>
      </c>
      <c r="H104" s="20">
        <f>I104*G104</f>
        <v>1665.3600000000001</v>
      </c>
      <c r="I104">
        <f>K104+L104</f>
        <v>1028</v>
      </c>
      <c r="K104">
        <v>964</v>
      </c>
      <c r="L104">
        <v>64</v>
      </c>
    </row>
    <row r="105" spans="1:12" ht="21.75" customHeight="1">
      <c r="A105" s="6">
        <v>28</v>
      </c>
      <c r="B105" s="6">
        <v>11</v>
      </c>
      <c r="C105" s="7" t="s">
        <v>42</v>
      </c>
      <c r="D105" s="7" t="s">
        <v>43</v>
      </c>
      <c r="E105" s="7" t="s">
        <v>44</v>
      </c>
      <c r="F105" s="7">
        <v>1967</v>
      </c>
      <c r="G105" s="17">
        <v>1.68</v>
      </c>
      <c r="H105" s="20">
        <f>I105*G105</f>
        <v>1720.32</v>
      </c>
      <c r="I105">
        <f>K105+L105</f>
        <v>1024</v>
      </c>
      <c r="J105" s="5">
        <v>0.02726851851851847</v>
      </c>
      <c r="K105">
        <v>964</v>
      </c>
      <c r="L105">
        <v>60</v>
      </c>
    </row>
    <row r="106" spans="2:6" ht="21.75" customHeight="1">
      <c r="B106" s="8"/>
      <c r="C106" s="9"/>
      <c r="D106" s="9"/>
      <c r="E106" s="9"/>
      <c r="F106" s="9"/>
    </row>
    <row r="107" ht="21.75" customHeight="1"/>
  </sheetData>
  <sheetProtection/>
  <printOptions gridLines="1"/>
  <pageMargins left="0.11811023622047245" right="0.11811023622047245" top="0.15748031496062992" bottom="0" header="0.31496062992125984" footer="0.11811023622047245"/>
  <pageSetup horizontalDpi="600" verticalDpi="600" orientation="landscape" paperSize="9" scale="61" r:id="rId1"/>
  <rowBreaks count="2" manualBreakCount="2">
    <brk id="36" max="16" man="1"/>
    <brk id="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PageLayoutView="0" workbookViewId="0" topLeftCell="A35">
      <selection activeCell="M37" sqref="M37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30.7109375" style="0" customWidth="1"/>
    <col min="4" max="4" width="26.7109375" style="0" customWidth="1"/>
    <col min="5" max="5" width="24.7109375" style="0" customWidth="1"/>
    <col min="11" max="11" width="14.00390625" style="0" customWidth="1"/>
    <col min="12" max="12" width="13.421875" style="0" customWidth="1"/>
  </cols>
  <sheetData>
    <row r="2" spans="2:13" ht="23.25">
      <c r="B2" s="1"/>
      <c r="C2" s="1" t="s">
        <v>0</v>
      </c>
      <c r="D2" s="1" t="s">
        <v>1</v>
      </c>
      <c r="E2" s="1">
        <v>2012</v>
      </c>
      <c r="F2" s="1"/>
      <c r="G2" s="1"/>
      <c r="H2" s="1"/>
      <c r="I2" s="1"/>
      <c r="J2" s="1"/>
      <c r="K2" s="1"/>
      <c r="L2" s="1"/>
      <c r="M2" s="1"/>
    </row>
    <row r="3" spans="2:13" ht="23.25">
      <c r="B3" s="1"/>
      <c r="C3" s="1"/>
      <c r="D3" s="1" t="s">
        <v>110</v>
      </c>
      <c r="E3" s="1"/>
      <c r="F3" s="1"/>
      <c r="G3" s="1"/>
      <c r="H3" s="1"/>
      <c r="I3" s="1"/>
      <c r="J3" s="1"/>
      <c r="K3" s="1"/>
      <c r="L3" s="1"/>
      <c r="M3" s="1"/>
    </row>
    <row r="4" spans="2:13" ht="63">
      <c r="B4" s="14" t="s">
        <v>4</v>
      </c>
      <c r="C4" s="14" t="s">
        <v>5</v>
      </c>
      <c r="D4" s="14" t="s">
        <v>6</v>
      </c>
      <c r="E4" s="14" t="s">
        <v>7</v>
      </c>
      <c r="F4" s="10" t="s">
        <v>8</v>
      </c>
      <c r="G4" s="10" t="s">
        <v>9</v>
      </c>
      <c r="H4" s="11" t="s">
        <v>101</v>
      </c>
      <c r="I4" s="11" t="s">
        <v>102</v>
      </c>
      <c r="J4" s="11" t="s">
        <v>103</v>
      </c>
      <c r="K4" s="11" t="s">
        <v>104</v>
      </c>
      <c r="L4" s="11" t="s">
        <v>105</v>
      </c>
      <c r="M4" s="12"/>
    </row>
    <row r="5" spans="1:11" ht="21.75" customHeight="1">
      <c r="A5" s="18">
        <v>1</v>
      </c>
      <c r="B5" s="6">
        <v>16</v>
      </c>
      <c r="C5" s="7" t="s">
        <v>60</v>
      </c>
      <c r="D5" s="7" t="s">
        <v>61</v>
      </c>
      <c r="E5" s="7" t="s">
        <v>62</v>
      </c>
      <c r="F5" s="7">
        <v>1972</v>
      </c>
      <c r="G5" s="17">
        <v>1.72</v>
      </c>
      <c r="H5" s="13">
        <f aca="true" t="shared" si="0" ref="H5:H32">I5*G5</f>
        <v>29.24</v>
      </c>
      <c r="I5" s="17">
        <f aca="true" t="shared" si="1" ref="I5:I32">J5+K5</f>
        <v>17</v>
      </c>
      <c r="J5" s="17">
        <v>6</v>
      </c>
      <c r="K5" s="17">
        <v>11</v>
      </c>
    </row>
    <row r="6" spans="1:11" ht="21.75" customHeight="1">
      <c r="A6" s="18">
        <v>2</v>
      </c>
      <c r="B6" s="6">
        <v>11</v>
      </c>
      <c r="C6" s="7" t="s">
        <v>42</v>
      </c>
      <c r="D6" s="7" t="s">
        <v>43</v>
      </c>
      <c r="E6" s="7" t="s">
        <v>44</v>
      </c>
      <c r="F6" s="7">
        <v>1967</v>
      </c>
      <c r="G6" s="17">
        <v>1.67</v>
      </c>
      <c r="H6" s="13">
        <f t="shared" si="0"/>
        <v>41.75</v>
      </c>
      <c r="I6" s="17">
        <f t="shared" si="1"/>
        <v>25</v>
      </c>
      <c r="J6" s="17">
        <v>11</v>
      </c>
      <c r="K6" s="17">
        <v>14</v>
      </c>
    </row>
    <row r="7" spans="1:11" ht="21.75" customHeight="1">
      <c r="A7" s="18">
        <v>3</v>
      </c>
      <c r="B7" s="6">
        <v>26</v>
      </c>
      <c r="C7" s="7" t="s">
        <v>89</v>
      </c>
      <c r="D7" s="7" t="s">
        <v>90</v>
      </c>
      <c r="E7" s="7" t="s">
        <v>91</v>
      </c>
      <c r="F7" s="7">
        <v>1995</v>
      </c>
      <c r="G7" s="17">
        <v>1.95</v>
      </c>
      <c r="H7" s="13">
        <f t="shared" si="0"/>
        <v>56.55</v>
      </c>
      <c r="I7" s="17">
        <f t="shared" si="1"/>
        <v>29</v>
      </c>
      <c r="J7" s="17">
        <v>8</v>
      </c>
      <c r="K7" s="17">
        <v>21</v>
      </c>
    </row>
    <row r="8" spans="1:11" ht="21.75" customHeight="1">
      <c r="A8" s="18">
        <v>4</v>
      </c>
      <c r="B8" s="6">
        <v>17</v>
      </c>
      <c r="C8" s="7" t="s">
        <v>63</v>
      </c>
      <c r="D8" s="7" t="s">
        <v>64</v>
      </c>
      <c r="E8" s="7" t="s">
        <v>65</v>
      </c>
      <c r="F8" s="7">
        <v>1971</v>
      </c>
      <c r="G8" s="17">
        <v>1.71</v>
      </c>
      <c r="H8" s="13">
        <f t="shared" si="0"/>
        <v>63.269999999999996</v>
      </c>
      <c r="I8" s="17">
        <f t="shared" si="1"/>
        <v>37</v>
      </c>
      <c r="J8" s="17">
        <v>16</v>
      </c>
      <c r="K8" s="17">
        <v>21</v>
      </c>
    </row>
    <row r="9" spans="1:11" ht="21.75" customHeight="1">
      <c r="A9" s="18">
        <v>5</v>
      </c>
      <c r="B9" s="6">
        <v>28</v>
      </c>
      <c r="C9" s="7" t="s">
        <v>95</v>
      </c>
      <c r="D9" s="7" t="s">
        <v>96</v>
      </c>
      <c r="E9" s="7" t="s">
        <v>97</v>
      </c>
      <c r="F9" s="7">
        <v>2007</v>
      </c>
      <c r="G9" s="17">
        <v>2.07</v>
      </c>
      <c r="H9" s="13">
        <f t="shared" si="0"/>
        <v>66.24</v>
      </c>
      <c r="I9" s="17">
        <f t="shared" si="1"/>
        <v>32</v>
      </c>
      <c r="J9" s="17">
        <v>9</v>
      </c>
      <c r="K9" s="17">
        <v>23</v>
      </c>
    </row>
    <row r="10" spans="1:11" ht="21.75" customHeight="1">
      <c r="A10" s="18">
        <v>6</v>
      </c>
      <c r="B10" s="6">
        <v>15</v>
      </c>
      <c r="C10" s="7" t="s">
        <v>57</v>
      </c>
      <c r="D10" s="7" t="s">
        <v>58</v>
      </c>
      <c r="E10" s="7" t="s">
        <v>59</v>
      </c>
      <c r="F10" s="7">
        <v>1972</v>
      </c>
      <c r="G10" s="17">
        <v>1.72</v>
      </c>
      <c r="H10" s="13">
        <f t="shared" si="0"/>
        <v>80.84</v>
      </c>
      <c r="I10" s="17">
        <f t="shared" si="1"/>
        <v>47</v>
      </c>
      <c r="J10" s="17">
        <v>17</v>
      </c>
      <c r="K10" s="17">
        <v>30</v>
      </c>
    </row>
    <row r="11" spans="1:11" ht="21.75" customHeight="1">
      <c r="A11" s="18">
        <v>7</v>
      </c>
      <c r="B11" s="6">
        <v>5</v>
      </c>
      <c r="C11" s="7" t="s">
        <v>28</v>
      </c>
      <c r="D11" s="7" t="s">
        <v>29</v>
      </c>
      <c r="E11" s="7" t="s">
        <v>30</v>
      </c>
      <c r="F11" s="7">
        <v>1963</v>
      </c>
      <c r="G11" s="17">
        <v>1.63</v>
      </c>
      <c r="H11" s="13">
        <f t="shared" si="0"/>
        <v>94.53999999999999</v>
      </c>
      <c r="I11" s="17">
        <f t="shared" si="1"/>
        <v>58</v>
      </c>
      <c r="J11" s="17">
        <v>22</v>
      </c>
      <c r="K11" s="17">
        <v>36</v>
      </c>
    </row>
    <row r="12" spans="1:11" ht="21.75" customHeight="1">
      <c r="A12" s="18">
        <v>8</v>
      </c>
      <c r="B12" s="6">
        <v>2</v>
      </c>
      <c r="C12" s="7" t="s">
        <v>22</v>
      </c>
      <c r="D12" s="7" t="s">
        <v>23</v>
      </c>
      <c r="E12" s="7" t="s">
        <v>24</v>
      </c>
      <c r="F12" s="7">
        <v>1955</v>
      </c>
      <c r="G12" s="17">
        <v>1.55</v>
      </c>
      <c r="H12" s="13">
        <f t="shared" si="0"/>
        <v>97.65</v>
      </c>
      <c r="I12" s="17">
        <f t="shared" si="1"/>
        <v>63</v>
      </c>
      <c r="J12" s="17">
        <v>23</v>
      </c>
      <c r="K12" s="17">
        <v>40</v>
      </c>
    </row>
    <row r="13" spans="1:11" ht="21.75" customHeight="1">
      <c r="A13" s="18">
        <v>9</v>
      </c>
      <c r="B13" s="6">
        <v>18</v>
      </c>
      <c r="C13" s="7" t="s">
        <v>66</v>
      </c>
      <c r="D13" s="7" t="s">
        <v>67</v>
      </c>
      <c r="E13" s="7" t="s">
        <v>68</v>
      </c>
      <c r="F13" s="7">
        <v>1972</v>
      </c>
      <c r="G13" s="17">
        <v>1.72</v>
      </c>
      <c r="H13" s="13">
        <f t="shared" si="0"/>
        <v>98.03999999999999</v>
      </c>
      <c r="I13" s="17">
        <f t="shared" si="1"/>
        <v>57</v>
      </c>
      <c r="J13" s="17">
        <v>16</v>
      </c>
      <c r="K13" s="17">
        <v>41</v>
      </c>
    </row>
    <row r="14" spans="1:11" ht="21.75" customHeight="1">
      <c r="A14" s="18">
        <v>10</v>
      </c>
      <c r="B14" s="6">
        <v>7</v>
      </c>
      <c r="C14" s="7" t="s">
        <v>34</v>
      </c>
      <c r="D14" s="7" t="s">
        <v>35</v>
      </c>
      <c r="E14" s="7" t="s">
        <v>36</v>
      </c>
      <c r="F14" s="7">
        <v>1964</v>
      </c>
      <c r="G14" s="17">
        <v>1.64</v>
      </c>
      <c r="H14" s="13">
        <f t="shared" si="0"/>
        <v>109.88</v>
      </c>
      <c r="I14" s="17">
        <f t="shared" si="1"/>
        <v>67</v>
      </c>
      <c r="J14" s="17">
        <v>3</v>
      </c>
      <c r="K14" s="17">
        <v>64</v>
      </c>
    </row>
    <row r="15" spans="1:11" ht="21.75" customHeight="1">
      <c r="A15" s="18">
        <v>11</v>
      </c>
      <c r="B15" s="6">
        <v>23</v>
      </c>
      <c r="C15" s="7" t="s">
        <v>81</v>
      </c>
      <c r="D15" s="7" t="s">
        <v>82</v>
      </c>
      <c r="E15" s="7" t="s">
        <v>83</v>
      </c>
      <c r="F15" s="7">
        <v>1978</v>
      </c>
      <c r="G15" s="17">
        <v>1.78</v>
      </c>
      <c r="H15" s="13">
        <f t="shared" si="0"/>
        <v>135.28</v>
      </c>
      <c r="I15" s="17">
        <f t="shared" si="1"/>
        <v>76</v>
      </c>
      <c r="J15" s="17">
        <v>46</v>
      </c>
      <c r="K15" s="17">
        <v>30</v>
      </c>
    </row>
    <row r="16" spans="1:11" ht="21.75" customHeight="1">
      <c r="A16" s="18">
        <v>12</v>
      </c>
      <c r="B16" s="6">
        <v>20</v>
      </c>
      <c r="C16" s="7" t="s">
        <v>72</v>
      </c>
      <c r="D16" s="7" t="s">
        <v>73</v>
      </c>
      <c r="E16" s="7" t="s">
        <v>74</v>
      </c>
      <c r="F16" s="7">
        <v>1975</v>
      </c>
      <c r="G16" s="17">
        <v>1.75</v>
      </c>
      <c r="H16" s="13">
        <f t="shared" si="0"/>
        <v>152.25</v>
      </c>
      <c r="I16" s="17">
        <f t="shared" si="1"/>
        <v>87</v>
      </c>
      <c r="J16" s="17">
        <v>5</v>
      </c>
      <c r="K16" s="17">
        <v>82</v>
      </c>
    </row>
    <row r="17" spans="1:11" ht="21.75" customHeight="1">
      <c r="A17" s="18">
        <v>13</v>
      </c>
      <c r="B17" s="6">
        <v>8</v>
      </c>
      <c r="C17" s="7" t="s">
        <v>51</v>
      </c>
      <c r="D17" s="7" t="s">
        <v>52</v>
      </c>
      <c r="E17" s="7" t="s">
        <v>53</v>
      </c>
      <c r="F17" s="7">
        <v>1966</v>
      </c>
      <c r="G17" s="17">
        <v>1.66</v>
      </c>
      <c r="H17" s="13">
        <f t="shared" si="0"/>
        <v>159.35999999999999</v>
      </c>
      <c r="I17" s="17">
        <f t="shared" si="1"/>
        <v>96</v>
      </c>
      <c r="J17" s="17">
        <v>50</v>
      </c>
      <c r="K17" s="17">
        <v>46</v>
      </c>
    </row>
    <row r="18" spans="1:11" ht="21.75" customHeight="1">
      <c r="A18" s="18">
        <v>14</v>
      </c>
      <c r="B18" s="6">
        <v>29</v>
      </c>
      <c r="C18" s="7" t="s">
        <v>98</v>
      </c>
      <c r="D18" s="7" t="s">
        <v>99</v>
      </c>
      <c r="E18" s="7" t="s">
        <v>91</v>
      </c>
      <c r="F18" s="7">
        <v>2007</v>
      </c>
      <c r="G18" s="17">
        <v>2.07</v>
      </c>
      <c r="H18" s="13">
        <f t="shared" si="0"/>
        <v>196.64999999999998</v>
      </c>
      <c r="I18" s="17">
        <f t="shared" si="1"/>
        <v>95</v>
      </c>
      <c r="J18" s="17">
        <v>34</v>
      </c>
      <c r="K18" s="17">
        <v>61</v>
      </c>
    </row>
    <row r="19" spans="1:11" ht="21.75" customHeight="1">
      <c r="A19" s="18">
        <v>15</v>
      </c>
      <c r="B19" s="6">
        <v>1</v>
      </c>
      <c r="C19" s="7" t="s">
        <v>20</v>
      </c>
      <c r="D19" s="7" t="s">
        <v>21</v>
      </c>
      <c r="E19" s="7" t="s">
        <v>106</v>
      </c>
      <c r="F19" s="7">
        <v>1954</v>
      </c>
      <c r="G19" s="17">
        <v>1.54</v>
      </c>
      <c r="H19" s="13">
        <f t="shared" si="0"/>
        <v>221.76</v>
      </c>
      <c r="I19" s="17">
        <f t="shared" si="1"/>
        <v>144</v>
      </c>
      <c r="J19" s="17">
        <v>22</v>
      </c>
      <c r="K19" s="17">
        <v>122</v>
      </c>
    </row>
    <row r="20" spans="1:11" ht="21.75" customHeight="1">
      <c r="A20" s="18">
        <v>16</v>
      </c>
      <c r="B20" s="6">
        <v>6</v>
      </c>
      <c r="C20" s="7" t="s">
        <v>31</v>
      </c>
      <c r="D20" s="7" t="s">
        <v>32</v>
      </c>
      <c r="E20" s="7" t="s">
        <v>33</v>
      </c>
      <c r="F20" s="7">
        <v>1964</v>
      </c>
      <c r="G20" s="17">
        <v>1.64</v>
      </c>
      <c r="H20" s="13">
        <f t="shared" si="0"/>
        <v>223.04</v>
      </c>
      <c r="I20" s="17">
        <f t="shared" si="1"/>
        <v>136</v>
      </c>
      <c r="J20" s="17">
        <v>98</v>
      </c>
      <c r="K20" s="17">
        <v>38</v>
      </c>
    </row>
    <row r="21" spans="1:11" ht="21.75" customHeight="1">
      <c r="A21" s="18">
        <v>17</v>
      </c>
      <c r="B21" s="6">
        <v>24</v>
      </c>
      <c r="C21" s="7" t="s">
        <v>84</v>
      </c>
      <c r="D21" s="7" t="s">
        <v>107</v>
      </c>
      <c r="E21" s="7" t="s">
        <v>85</v>
      </c>
      <c r="F21" s="7">
        <v>1980</v>
      </c>
      <c r="G21" s="17">
        <v>1.8</v>
      </c>
      <c r="H21" s="13">
        <f t="shared" si="0"/>
        <v>223.20000000000002</v>
      </c>
      <c r="I21" s="17">
        <f t="shared" si="1"/>
        <v>124</v>
      </c>
      <c r="J21" s="17">
        <v>2</v>
      </c>
      <c r="K21" s="17">
        <v>122</v>
      </c>
    </row>
    <row r="22" spans="1:11" ht="21.75" customHeight="1">
      <c r="A22" s="18">
        <v>18</v>
      </c>
      <c r="B22" s="6">
        <v>12</v>
      </c>
      <c r="C22" s="7" t="s">
        <v>45</v>
      </c>
      <c r="D22" s="7" t="s">
        <v>46</v>
      </c>
      <c r="E22" s="7" t="s">
        <v>47</v>
      </c>
      <c r="F22" s="7">
        <v>1968</v>
      </c>
      <c r="G22" s="17">
        <v>1.68</v>
      </c>
      <c r="H22" s="13">
        <f t="shared" si="0"/>
        <v>231.84</v>
      </c>
      <c r="I22" s="17">
        <f t="shared" si="1"/>
        <v>138</v>
      </c>
      <c r="J22" s="17">
        <v>97</v>
      </c>
      <c r="K22" s="17">
        <v>41</v>
      </c>
    </row>
    <row r="23" spans="1:11" ht="21.75" customHeight="1">
      <c r="A23" s="18">
        <v>19</v>
      </c>
      <c r="B23" s="6">
        <v>14</v>
      </c>
      <c r="C23" s="7" t="s">
        <v>54</v>
      </c>
      <c r="D23" s="7" t="s">
        <v>55</v>
      </c>
      <c r="E23" s="7" t="s">
        <v>56</v>
      </c>
      <c r="F23" s="7">
        <v>1970</v>
      </c>
      <c r="G23" s="17">
        <v>1.7</v>
      </c>
      <c r="H23" s="13">
        <f t="shared" si="0"/>
        <v>255</v>
      </c>
      <c r="I23" s="17">
        <f t="shared" si="1"/>
        <v>150</v>
      </c>
      <c r="J23" s="17">
        <v>64</v>
      </c>
      <c r="K23" s="17">
        <v>86</v>
      </c>
    </row>
    <row r="24" spans="1:11" ht="21.75" customHeight="1">
      <c r="A24" s="18">
        <v>20</v>
      </c>
      <c r="B24" s="6">
        <v>10</v>
      </c>
      <c r="C24" s="7" t="s">
        <v>39</v>
      </c>
      <c r="D24" s="7" t="s">
        <v>40</v>
      </c>
      <c r="E24" s="7" t="s">
        <v>41</v>
      </c>
      <c r="F24" s="7">
        <v>1967</v>
      </c>
      <c r="G24" s="17">
        <v>1.67</v>
      </c>
      <c r="H24" s="13">
        <f t="shared" si="0"/>
        <v>272.21</v>
      </c>
      <c r="I24" s="17">
        <f t="shared" si="1"/>
        <v>163</v>
      </c>
      <c r="J24" s="17">
        <v>11</v>
      </c>
      <c r="K24" s="17">
        <v>152</v>
      </c>
    </row>
    <row r="25" spans="1:11" ht="21.75" customHeight="1">
      <c r="A25" s="18">
        <v>21</v>
      </c>
      <c r="B25" s="6">
        <v>22</v>
      </c>
      <c r="C25" s="7" t="s">
        <v>78</v>
      </c>
      <c r="D25" s="7" t="s">
        <v>79</v>
      </c>
      <c r="E25" s="7" t="s">
        <v>80</v>
      </c>
      <c r="F25" s="7">
        <v>1976</v>
      </c>
      <c r="G25" s="17">
        <v>1.76</v>
      </c>
      <c r="H25" s="13">
        <f t="shared" si="0"/>
        <v>300.96</v>
      </c>
      <c r="I25" s="17">
        <f t="shared" si="1"/>
        <v>171</v>
      </c>
      <c r="J25" s="17">
        <v>54</v>
      </c>
      <c r="K25" s="17">
        <v>117</v>
      </c>
    </row>
    <row r="26" spans="1:11" ht="21.75" customHeight="1">
      <c r="A26" s="18">
        <v>22</v>
      </c>
      <c r="B26" s="6">
        <v>3</v>
      </c>
      <c r="C26" s="7" t="s">
        <v>25</v>
      </c>
      <c r="D26" s="7" t="s">
        <v>26</v>
      </c>
      <c r="E26" s="7" t="s">
        <v>27</v>
      </c>
      <c r="F26" s="7">
        <v>1962</v>
      </c>
      <c r="G26" s="17">
        <v>1.62</v>
      </c>
      <c r="H26" s="13">
        <f t="shared" si="0"/>
        <v>343.44</v>
      </c>
      <c r="I26" s="17">
        <f t="shared" si="1"/>
        <v>212</v>
      </c>
      <c r="J26" s="17">
        <v>30</v>
      </c>
      <c r="K26" s="17">
        <v>182</v>
      </c>
    </row>
    <row r="27" spans="1:11" ht="21.75" customHeight="1">
      <c r="A27" s="18">
        <v>23</v>
      </c>
      <c r="B27" s="6">
        <v>21</v>
      </c>
      <c r="C27" s="7" t="s">
        <v>75</v>
      </c>
      <c r="D27" s="7" t="s">
        <v>76</v>
      </c>
      <c r="E27" s="7" t="s">
        <v>77</v>
      </c>
      <c r="F27" s="7">
        <v>1976</v>
      </c>
      <c r="G27" s="17">
        <v>1.76</v>
      </c>
      <c r="H27" s="13">
        <f t="shared" si="0"/>
        <v>447.04</v>
      </c>
      <c r="I27" s="17">
        <f t="shared" si="1"/>
        <v>254</v>
      </c>
      <c r="J27" s="17">
        <v>159</v>
      </c>
      <c r="K27" s="17">
        <v>95</v>
      </c>
    </row>
    <row r="28" spans="1:11" ht="21.75" customHeight="1">
      <c r="A28" s="18">
        <v>24</v>
      </c>
      <c r="B28" s="6">
        <v>19</v>
      </c>
      <c r="C28" s="7" t="s">
        <v>69</v>
      </c>
      <c r="D28" s="7" t="s">
        <v>70</v>
      </c>
      <c r="E28" s="7" t="s">
        <v>71</v>
      </c>
      <c r="F28" s="7">
        <v>1972</v>
      </c>
      <c r="G28" s="17">
        <v>1.72</v>
      </c>
      <c r="H28" s="13">
        <f t="shared" si="0"/>
        <v>491.92</v>
      </c>
      <c r="I28" s="17">
        <f t="shared" si="1"/>
        <v>286</v>
      </c>
      <c r="J28" s="17">
        <v>255</v>
      </c>
      <c r="K28" s="17">
        <v>31</v>
      </c>
    </row>
    <row r="29" spans="1:11" ht="21.75" customHeight="1">
      <c r="A29" s="18">
        <v>25</v>
      </c>
      <c r="B29" s="6">
        <v>9</v>
      </c>
      <c r="C29" s="7" t="s">
        <v>37</v>
      </c>
      <c r="D29" s="7" t="s">
        <v>38</v>
      </c>
      <c r="E29" s="7" t="s">
        <v>27</v>
      </c>
      <c r="F29" s="7">
        <v>1957</v>
      </c>
      <c r="G29" s="17">
        <v>1.57</v>
      </c>
      <c r="H29" s="13">
        <f t="shared" si="0"/>
        <v>511.82</v>
      </c>
      <c r="I29" s="17">
        <f t="shared" si="1"/>
        <v>326</v>
      </c>
      <c r="J29" s="17">
        <v>284</v>
      </c>
      <c r="K29" s="17">
        <v>42</v>
      </c>
    </row>
    <row r="30" spans="1:11" ht="21.75" customHeight="1">
      <c r="A30" s="18">
        <v>26</v>
      </c>
      <c r="B30" s="6">
        <v>27</v>
      </c>
      <c r="C30" s="7" t="s">
        <v>92</v>
      </c>
      <c r="D30" s="7" t="s">
        <v>93</v>
      </c>
      <c r="E30" s="7" t="s">
        <v>94</v>
      </c>
      <c r="F30" s="7">
        <v>1996</v>
      </c>
      <c r="G30" s="17">
        <v>1.96</v>
      </c>
      <c r="H30" s="13">
        <f t="shared" si="0"/>
        <v>593.88</v>
      </c>
      <c r="I30" s="17">
        <f t="shared" si="1"/>
        <v>303</v>
      </c>
      <c r="J30" s="17">
        <v>287</v>
      </c>
      <c r="K30" s="17">
        <v>16</v>
      </c>
    </row>
    <row r="31" spans="1:11" ht="21.75" customHeight="1">
      <c r="A31" s="18">
        <v>27</v>
      </c>
      <c r="B31" s="6">
        <v>25</v>
      </c>
      <c r="C31" s="7" t="s">
        <v>86</v>
      </c>
      <c r="D31" s="7" t="s">
        <v>87</v>
      </c>
      <c r="E31" s="7" t="s">
        <v>88</v>
      </c>
      <c r="F31" s="7">
        <v>1991</v>
      </c>
      <c r="G31" s="17">
        <v>1.91</v>
      </c>
      <c r="H31" s="13">
        <f t="shared" si="0"/>
        <v>1039.04</v>
      </c>
      <c r="I31" s="17">
        <f t="shared" si="1"/>
        <v>544</v>
      </c>
      <c r="J31" s="17">
        <v>515</v>
      </c>
      <c r="K31" s="17">
        <v>29</v>
      </c>
    </row>
    <row r="32" spans="1:11" ht="21.75" customHeight="1">
      <c r="A32" s="18">
        <v>28</v>
      </c>
      <c r="B32" s="6">
        <v>13</v>
      </c>
      <c r="C32" s="7" t="s">
        <v>48</v>
      </c>
      <c r="D32" s="7" t="s">
        <v>49</v>
      </c>
      <c r="E32" s="7" t="s">
        <v>50</v>
      </c>
      <c r="F32" s="7">
        <v>1969</v>
      </c>
      <c r="G32" s="17">
        <v>1.69</v>
      </c>
      <c r="H32" s="13">
        <f t="shared" si="0"/>
        <v>1318.2</v>
      </c>
      <c r="I32" s="17">
        <f t="shared" si="1"/>
        <v>780</v>
      </c>
      <c r="J32" s="17">
        <v>722</v>
      </c>
      <c r="K32" s="17">
        <v>58</v>
      </c>
    </row>
    <row r="33" spans="2:6" ht="21.75" customHeight="1">
      <c r="B33" s="8"/>
      <c r="C33" s="9"/>
      <c r="D33" s="9"/>
      <c r="E33" s="9"/>
      <c r="F33" s="9"/>
    </row>
    <row r="35" spans="2:12" ht="23.25">
      <c r="B35" s="1"/>
      <c r="C35" s="1" t="s">
        <v>0</v>
      </c>
      <c r="D35" s="1" t="s">
        <v>1</v>
      </c>
      <c r="E35" s="1">
        <v>2012</v>
      </c>
      <c r="F35" s="1"/>
      <c r="G35" s="1"/>
      <c r="H35" s="1"/>
      <c r="I35" s="1"/>
      <c r="J35" s="1"/>
      <c r="K35" s="1"/>
      <c r="L35" s="1"/>
    </row>
    <row r="36" spans="2:12" ht="23.25">
      <c r="B36" s="1"/>
      <c r="C36" s="1"/>
      <c r="D36" s="1" t="s">
        <v>100</v>
      </c>
      <c r="E36" s="1"/>
      <c r="F36" s="1"/>
      <c r="G36" s="1"/>
      <c r="H36" s="1"/>
      <c r="I36" s="1"/>
      <c r="J36" s="1"/>
      <c r="K36" s="1"/>
      <c r="L36" s="1"/>
    </row>
    <row r="37" spans="2:12" ht="63">
      <c r="B37" s="14" t="s">
        <v>4</v>
      </c>
      <c r="C37" s="14" t="s">
        <v>5</v>
      </c>
      <c r="D37" s="14" t="s">
        <v>6</v>
      </c>
      <c r="E37" s="14" t="s">
        <v>7</v>
      </c>
      <c r="F37" s="10" t="s">
        <v>8</v>
      </c>
      <c r="G37" s="10" t="s">
        <v>9</v>
      </c>
      <c r="H37" s="11" t="s">
        <v>101</v>
      </c>
      <c r="I37" s="11" t="s">
        <v>102</v>
      </c>
      <c r="J37" s="11" t="s">
        <v>103</v>
      </c>
      <c r="K37" s="11" t="s">
        <v>104</v>
      </c>
      <c r="L37" s="11" t="s">
        <v>105</v>
      </c>
    </row>
    <row r="38" spans="1:12" ht="21">
      <c r="A38" s="18">
        <v>1</v>
      </c>
      <c r="B38" s="6">
        <v>28</v>
      </c>
      <c r="C38" s="7" t="s">
        <v>95</v>
      </c>
      <c r="D38" s="7" t="s">
        <v>96</v>
      </c>
      <c r="E38" s="7" t="s">
        <v>97</v>
      </c>
      <c r="F38" s="7">
        <v>2007</v>
      </c>
      <c r="G38" s="17">
        <v>2.07</v>
      </c>
      <c r="H38" s="22">
        <f>I38*G38</f>
        <v>101.42999999999999</v>
      </c>
      <c r="I38">
        <f>J38+K38+L38</f>
        <v>49</v>
      </c>
      <c r="J38">
        <v>9</v>
      </c>
      <c r="K38">
        <v>23</v>
      </c>
      <c r="L38">
        <v>17</v>
      </c>
    </row>
    <row r="39" spans="1:12" ht="21">
      <c r="A39" s="18">
        <v>2</v>
      </c>
      <c r="B39" s="6">
        <v>16</v>
      </c>
      <c r="C39" s="7" t="s">
        <v>60</v>
      </c>
      <c r="D39" s="7" t="s">
        <v>61</v>
      </c>
      <c r="E39" s="7" t="s">
        <v>62</v>
      </c>
      <c r="F39" s="7">
        <v>1972</v>
      </c>
      <c r="G39" s="17">
        <v>1.72</v>
      </c>
      <c r="H39" s="22">
        <f>I39*G39</f>
        <v>103.2</v>
      </c>
      <c r="I39">
        <f>J39+K39+L39</f>
        <v>60</v>
      </c>
      <c r="J39">
        <v>6</v>
      </c>
      <c r="K39">
        <v>11</v>
      </c>
      <c r="L39">
        <v>43</v>
      </c>
    </row>
    <row r="40" spans="1:12" ht="21">
      <c r="A40" s="18">
        <v>3</v>
      </c>
      <c r="B40" s="6">
        <v>15</v>
      </c>
      <c r="C40" s="7" t="s">
        <v>57</v>
      </c>
      <c r="D40" s="7" t="s">
        <v>58</v>
      </c>
      <c r="E40" s="7" t="s">
        <v>59</v>
      </c>
      <c r="F40" s="7">
        <v>1972</v>
      </c>
      <c r="G40" s="17">
        <v>1.72</v>
      </c>
      <c r="H40" s="22">
        <f>I40*G40</f>
        <v>115.24</v>
      </c>
      <c r="I40">
        <f>J40+K40+L40</f>
        <v>67</v>
      </c>
      <c r="J40">
        <v>17</v>
      </c>
      <c r="K40">
        <v>30</v>
      </c>
      <c r="L40">
        <v>20</v>
      </c>
    </row>
    <row r="41" spans="1:12" ht="21">
      <c r="A41" s="18">
        <v>4</v>
      </c>
      <c r="B41" s="6">
        <v>17</v>
      </c>
      <c r="C41" s="7" t="s">
        <v>63</v>
      </c>
      <c r="D41" s="7" t="s">
        <v>64</v>
      </c>
      <c r="E41" s="7" t="s">
        <v>65</v>
      </c>
      <c r="F41" s="7">
        <v>1971</v>
      </c>
      <c r="G41" s="17">
        <v>1.71</v>
      </c>
      <c r="H41" s="22">
        <f>I41*G41</f>
        <v>123.12</v>
      </c>
      <c r="I41">
        <f>J41+K41+L41</f>
        <v>72</v>
      </c>
      <c r="J41">
        <v>16</v>
      </c>
      <c r="K41">
        <v>21</v>
      </c>
      <c r="L41">
        <v>35</v>
      </c>
    </row>
    <row r="42" spans="1:12" ht="21">
      <c r="A42" s="18">
        <v>5</v>
      </c>
      <c r="B42" s="6">
        <v>26</v>
      </c>
      <c r="C42" s="7" t="s">
        <v>89</v>
      </c>
      <c r="D42" s="7" t="s">
        <v>90</v>
      </c>
      <c r="E42" s="7" t="s">
        <v>91</v>
      </c>
      <c r="F42" s="7">
        <v>1995</v>
      </c>
      <c r="G42" s="17">
        <v>1.95</v>
      </c>
      <c r="H42" s="22">
        <f>I42*G42</f>
        <v>130.65</v>
      </c>
      <c r="I42">
        <f>J42+K42+L42</f>
        <v>67</v>
      </c>
      <c r="J42">
        <v>8</v>
      </c>
      <c r="K42">
        <v>21</v>
      </c>
      <c r="L42">
        <v>38</v>
      </c>
    </row>
    <row r="43" spans="1:12" ht="21">
      <c r="A43" s="18">
        <v>6</v>
      </c>
      <c r="B43" s="6">
        <v>7</v>
      </c>
      <c r="C43" s="7" t="s">
        <v>34</v>
      </c>
      <c r="D43" s="7" t="s">
        <v>35</v>
      </c>
      <c r="E43" s="7" t="s">
        <v>36</v>
      </c>
      <c r="F43" s="7">
        <v>1964</v>
      </c>
      <c r="G43" s="17">
        <v>1.64</v>
      </c>
      <c r="H43" s="22">
        <f>I43*G43</f>
        <v>154.16</v>
      </c>
      <c r="I43">
        <f>J43+K43+L43</f>
        <v>94</v>
      </c>
      <c r="J43">
        <v>3</v>
      </c>
      <c r="K43">
        <v>64</v>
      </c>
      <c r="L43">
        <v>27</v>
      </c>
    </row>
    <row r="44" spans="1:12" ht="21">
      <c r="A44" s="18">
        <v>7</v>
      </c>
      <c r="B44" s="6">
        <v>5</v>
      </c>
      <c r="C44" s="7" t="s">
        <v>28</v>
      </c>
      <c r="D44" s="7" t="s">
        <v>29</v>
      </c>
      <c r="E44" s="7" t="s">
        <v>30</v>
      </c>
      <c r="F44" s="7">
        <v>1963</v>
      </c>
      <c r="G44" s="17">
        <v>1.63</v>
      </c>
      <c r="H44" s="22">
        <f>I44*G44</f>
        <v>164.63</v>
      </c>
      <c r="I44">
        <f>J44+K44+L44</f>
        <v>101</v>
      </c>
      <c r="J44">
        <v>22</v>
      </c>
      <c r="K44">
        <v>36</v>
      </c>
      <c r="L44">
        <v>43</v>
      </c>
    </row>
    <row r="45" spans="1:12" ht="21">
      <c r="A45" s="18">
        <v>8</v>
      </c>
      <c r="B45" s="6">
        <v>2</v>
      </c>
      <c r="C45" s="7" t="s">
        <v>22</v>
      </c>
      <c r="D45" s="7" t="s">
        <v>23</v>
      </c>
      <c r="E45" s="7" t="s">
        <v>24</v>
      </c>
      <c r="F45" s="7">
        <v>1955</v>
      </c>
      <c r="G45" s="17">
        <v>1.55</v>
      </c>
      <c r="H45" s="22">
        <f>I45*G45</f>
        <v>294.5</v>
      </c>
      <c r="I45">
        <f>J45+K45+L45</f>
        <v>190</v>
      </c>
      <c r="J45">
        <v>23</v>
      </c>
      <c r="K45">
        <v>40</v>
      </c>
      <c r="L45">
        <v>127</v>
      </c>
    </row>
    <row r="46" spans="1:12" ht="21">
      <c r="A46" s="18">
        <v>9</v>
      </c>
      <c r="B46" s="6">
        <v>1</v>
      </c>
      <c r="C46" s="7" t="s">
        <v>20</v>
      </c>
      <c r="D46" s="7" t="s">
        <v>21</v>
      </c>
      <c r="E46" s="7" t="s">
        <v>106</v>
      </c>
      <c r="F46" s="7">
        <v>1954</v>
      </c>
      <c r="G46" s="17">
        <v>1.54</v>
      </c>
      <c r="H46" s="22">
        <f>I46*G46</f>
        <v>326.48</v>
      </c>
      <c r="I46">
        <f>J46+K46+L46</f>
        <v>212</v>
      </c>
      <c r="J46">
        <v>22</v>
      </c>
      <c r="K46">
        <v>122</v>
      </c>
      <c r="L46">
        <v>68</v>
      </c>
    </row>
    <row r="47" spans="1:12" ht="21">
      <c r="A47" s="18">
        <v>10</v>
      </c>
      <c r="B47" s="6">
        <v>23</v>
      </c>
      <c r="C47" s="7" t="s">
        <v>81</v>
      </c>
      <c r="D47" s="7" t="s">
        <v>82</v>
      </c>
      <c r="E47" s="7" t="s">
        <v>83</v>
      </c>
      <c r="F47" s="7">
        <v>1978</v>
      </c>
      <c r="G47" s="17">
        <v>1.78</v>
      </c>
      <c r="H47" s="22">
        <f>I47*G47</f>
        <v>327.52</v>
      </c>
      <c r="I47">
        <f>J47+K47+L47</f>
        <v>184</v>
      </c>
      <c r="J47">
        <v>46</v>
      </c>
      <c r="K47">
        <v>30</v>
      </c>
      <c r="L47">
        <v>108</v>
      </c>
    </row>
    <row r="48" spans="1:12" ht="21">
      <c r="A48" s="18">
        <v>11</v>
      </c>
      <c r="B48" s="6">
        <v>29</v>
      </c>
      <c r="C48" s="7" t="s">
        <v>108</v>
      </c>
      <c r="D48" s="7" t="s">
        <v>99</v>
      </c>
      <c r="E48" s="7" t="s">
        <v>91</v>
      </c>
      <c r="F48" s="7">
        <v>2007</v>
      </c>
      <c r="G48" s="17">
        <v>2.07</v>
      </c>
      <c r="H48" s="22">
        <f>I48*G48</f>
        <v>364.32</v>
      </c>
      <c r="I48">
        <f>J48+K48+L48</f>
        <v>176</v>
      </c>
      <c r="J48">
        <v>34</v>
      </c>
      <c r="K48">
        <v>61</v>
      </c>
      <c r="L48">
        <v>81</v>
      </c>
    </row>
    <row r="49" spans="1:12" ht="21">
      <c r="A49" s="18">
        <v>12</v>
      </c>
      <c r="B49" s="6">
        <v>12</v>
      </c>
      <c r="C49" s="7" t="s">
        <v>45</v>
      </c>
      <c r="D49" s="7" t="s">
        <v>46</v>
      </c>
      <c r="E49" s="7" t="s">
        <v>47</v>
      </c>
      <c r="F49" s="7">
        <v>1968</v>
      </c>
      <c r="G49" s="17">
        <v>1.68</v>
      </c>
      <c r="H49" s="22">
        <f>I49*G49</f>
        <v>372.96</v>
      </c>
      <c r="I49">
        <f>J49+K49+L49</f>
        <v>222</v>
      </c>
      <c r="J49">
        <v>97</v>
      </c>
      <c r="K49">
        <v>41</v>
      </c>
      <c r="L49">
        <v>84</v>
      </c>
    </row>
    <row r="50" spans="1:12" ht="21">
      <c r="A50" s="18">
        <v>13</v>
      </c>
      <c r="B50" s="6">
        <v>19</v>
      </c>
      <c r="C50" s="7" t="s">
        <v>69</v>
      </c>
      <c r="D50" s="7" t="s">
        <v>70</v>
      </c>
      <c r="E50" s="7" t="s">
        <v>71</v>
      </c>
      <c r="F50" s="7">
        <v>1972</v>
      </c>
      <c r="G50" s="17">
        <v>1.72</v>
      </c>
      <c r="H50" s="22">
        <f>I50*G50</f>
        <v>495.36</v>
      </c>
      <c r="I50">
        <f>J50+K50+L50</f>
        <v>288</v>
      </c>
      <c r="J50">
        <v>255</v>
      </c>
      <c r="K50">
        <v>31</v>
      </c>
      <c r="L50">
        <v>2</v>
      </c>
    </row>
    <row r="51" spans="1:12" ht="21">
      <c r="A51" s="18">
        <v>14</v>
      </c>
      <c r="B51" s="6">
        <v>14</v>
      </c>
      <c r="C51" s="7" t="s">
        <v>54</v>
      </c>
      <c r="D51" s="7" t="s">
        <v>55</v>
      </c>
      <c r="E51" s="7" t="s">
        <v>56</v>
      </c>
      <c r="F51" s="7">
        <v>1970</v>
      </c>
      <c r="G51" s="17">
        <v>1.7</v>
      </c>
      <c r="H51" s="22">
        <f>I51*G51</f>
        <v>513.4</v>
      </c>
      <c r="I51">
        <f>J51+K51+L51</f>
        <v>302</v>
      </c>
      <c r="J51">
        <v>64</v>
      </c>
      <c r="K51">
        <v>86</v>
      </c>
      <c r="L51">
        <v>152</v>
      </c>
    </row>
    <row r="52" spans="1:12" ht="21">
      <c r="A52" s="18">
        <v>15</v>
      </c>
      <c r="B52" s="6">
        <v>6</v>
      </c>
      <c r="C52" s="7" t="s">
        <v>31</v>
      </c>
      <c r="D52" s="7" t="s">
        <v>32</v>
      </c>
      <c r="E52" s="7" t="s">
        <v>33</v>
      </c>
      <c r="F52" s="7">
        <v>1964</v>
      </c>
      <c r="G52" s="17">
        <v>1.64</v>
      </c>
      <c r="H52" s="22">
        <f>I52*G52</f>
        <v>834.76</v>
      </c>
      <c r="I52">
        <f>J52+K52+L52</f>
        <v>509</v>
      </c>
      <c r="J52">
        <v>98</v>
      </c>
      <c r="K52">
        <v>38</v>
      </c>
      <c r="L52">
        <v>373</v>
      </c>
    </row>
    <row r="53" spans="1:12" ht="21">
      <c r="A53" s="18">
        <v>16</v>
      </c>
      <c r="B53" s="6">
        <v>21</v>
      </c>
      <c r="C53" s="7" t="s">
        <v>75</v>
      </c>
      <c r="D53" s="7" t="s">
        <v>76</v>
      </c>
      <c r="E53" s="7" t="s">
        <v>77</v>
      </c>
      <c r="F53" s="7">
        <v>1976</v>
      </c>
      <c r="G53" s="17">
        <v>1.76</v>
      </c>
      <c r="H53" s="22">
        <f>I53*G53</f>
        <v>839.52</v>
      </c>
      <c r="I53">
        <f>J53+K53+L53</f>
        <v>477</v>
      </c>
      <c r="J53">
        <v>159</v>
      </c>
      <c r="K53">
        <v>95</v>
      </c>
      <c r="L53">
        <v>223</v>
      </c>
    </row>
    <row r="54" spans="1:12" ht="21">
      <c r="A54" s="18">
        <v>17</v>
      </c>
      <c r="B54" s="6">
        <v>8</v>
      </c>
      <c r="C54" s="7" t="s">
        <v>51</v>
      </c>
      <c r="D54" s="7" t="s">
        <v>52</v>
      </c>
      <c r="E54" s="7" t="s">
        <v>53</v>
      </c>
      <c r="F54" s="7">
        <v>1966</v>
      </c>
      <c r="G54" s="17">
        <v>1.66</v>
      </c>
      <c r="H54" s="22">
        <f>I54*G54</f>
        <v>864.86</v>
      </c>
      <c r="I54">
        <f>J54+K54+L54</f>
        <v>521</v>
      </c>
      <c r="J54">
        <v>50</v>
      </c>
      <c r="K54">
        <v>46</v>
      </c>
      <c r="L54">
        <v>425</v>
      </c>
    </row>
    <row r="55" spans="1:12" ht="21">
      <c r="A55" s="18">
        <v>18</v>
      </c>
      <c r="B55" s="6">
        <v>22</v>
      </c>
      <c r="C55" s="7" t="s">
        <v>78</v>
      </c>
      <c r="D55" s="7" t="s">
        <v>79</v>
      </c>
      <c r="E55" s="7" t="s">
        <v>80</v>
      </c>
      <c r="F55" s="7">
        <v>1976</v>
      </c>
      <c r="G55" s="17">
        <v>1.76</v>
      </c>
      <c r="H55" s="22">
        <f>I55*G55</f>
        <v>881.76</v>
      </c>
      <c r="I55">
        <f>J55+K55+L55</f>
        <v>501</v>
      </c>
      <c r="J55">
        <v>54</v>
      </c>
      <c r="K55">
        <v>117</v>
      </c>
      <c r="L55">
        <v>330</v>
      </c>
    </row>
    <row r="56" spans="1:12" ht="21">
      <c r="A56" s="18">
        <v>19</v>
      </c>
      <c r="B56" s="6">
        <v>27</v>
      </c>
      <c r="C56" s="7" t="s">
        <v>92</v>
      </c>
      <c r="D56" s="7" t="s">
        <v>93</v>
      </c>
      <c r="E56" s="7" t="s">
        <v>94</v>
      </c>
      <c r="F56" s="7">
        <v>1996</v>
      </c>
      <c r="G56" s="17">
        <v>1.96</v>
      </c>
      <c r="H56" s="22">
        <f>I56*G56</f>
        <v>921.1999999999999</v>
      </c>
      <c r="I56">
        <f>J56+K56+L56</f>
        <v>470</v>
      </c>
      <c r="J56">
        <v>287</v>
      </c>
      <c r="K56">
        <v>16</v>
      </c>
      <c r="L56">
        <v>167</v>
      </c>
    </row>
    <row r="57" spans="1:12" ht="21">
      <c r="A57" s="18">
        <v>20</v>
      </c>
      <c r="B57" s="6">
        <v>9</v>
      </c>
      <c r="C57" s="7" t="s">
        <v>37</v>
      </c>
      <c r="D57" s="7" t="s">
        <v>38</v>
      </c>
      <c r="E57" s="7" t="s">
        <v>27</v>
      </c>
      <c r="F57" s="7">
        <v>1957</v>
      </c>
      <c r="G57" s="17">
        <v>1.57</v>
      </c>
      <c r="H57" s="22">
        <f>I57*G57</f>
        <v>952.99</v>
      </c>
      <c r="I57">
        <f>J57+K57+L57</f>
        <v>607</v>
      </c>
      <c r="J57">
        <v>284</v>
      </c>
      <c r="K57">
        <v>42</v>
      </c>
      <c r="L57">
        <v>281</v>
      </c>
    </row>
    <row r="58" spans="1:12" ht="21">
      <c r="A58" s="18">
        <v>21</v>
      </c>
      <c r="B58" s="6">
        <v>18</v>
      </c>
      <c r="C58" s="7" t="s">
        <v>66</v>
      </c>
      <c r="D58" s="7" t="s">
        <v>67</v>
      </c>
      <c r="E58" s="7" t="s">
        <v>68</v>
      </c>
      <c r="F58" s="7">
        <v>1972</v>
      </c>
      <c r="G58" s="17">
        <v>1.72</v>
      </c>
      <c r="H58" s="22">
        <f>I58*G58</f>
        <v>1200.56</v>
      </c>
      <c r="I58">
        <f>J58+K58+L58</f>
        <v>698</v>
      </c>
      <c r="J58">
        <v>16</v>
      </c>
      <c r="K58">
        <v>41</v>
      </c>
      <c r="L58">
        <v>641</v>
      </c>
    </row>
    <row r="59" spans="1:12" ht="21">
      <c r="A59" s="18">
        <v>22</v>
      </c>
      <c r="B59" s="6">
        <v>10</v>
      </c>
      <c r="C59" s="7" t="s">
        <v>39</v>
      </c>
      <c r="D59" s="7" t="s">
        <v>40</v>
      </c>
      <c r="E59" s="7" t="s">
        <v>41</v>
      </c>
      <c r="F59" s="7">
        <v>1967</v>
      </c>
      <c r="G59" s="17">
        <v>1.67</v>
      </c>
      <c r="H59" s="22">
        <f>I59*G59</f>
        <v>1320.97</v>
      </c>
      <c r="I59">
        <f>J59+K59+L59</f>
        <v>791</v>
      </c>
      <c r="J59">
        <v>11</v>
      </c>
      <c r="K59">
        <v>152</v>
      </c>
      <c r="L59">
        <v>628</v>
      </c>
    </row>
    <row r="60" spans="1:12" ht="21">
      <c r="A60" s="18">
        <v>23</v>
      </c>
      <c r="B60" s="6">
        <v>24</v>
      </c>
      <c r="C60" s="7" t="s">
        <v>84</v>
      </c>
      <c r="D60" s="7" t="s">
        <v>107</v>
      </c>
      <c r="E60" s="7" t="s">
        <v>85</v>
      </c>
      <c r="F60" s="7">
        <v>1980</v>
      </c>
      <c r="G60" s="17">
        <v>1.8</v>
      </c>
      <c r="H60" s="22">
        <f>I60*G60</f>
        <v>1402.2</v>
      </c>
      <c r="I60">
        <f>J60+K60+L60</f>
        <v>779</v>
      </c>
      <c r="J60">
        <v>2</v>
      </c>
      <c r="K60">
        <v>122</v>
      </c>
      <c r="L60">
        <v>655</v>
      </c>
    </row>
    <row r="61" spans="1:12" ht="21">
      <c r="A61" s="18">
        <v>24</v>
      </c>
      <c r="B61" s="6">
        <v>20</v>
      </c>
      <c r="C61" s="7" t="s">
        <v>72</v>
      </c>
      <c r="D61" s="7" t="s">
        <v>73</v>
      </c>
      <c r="E61" s="7" t="s">
        <v>74</v>
      </c>
      <c r="F61" s="7">
        <v>1975</v>
      </c>
      <c r="G61" s="17">
        <v>1.75</v>
      </c>
      <c r="H61" s="22">
        <f>I61*G61</f>
        <v>1436.75</v>
      </c>
      <c r="I61">
        <f>J61+K61+L61</f>
        <v>821</v>
      </c>
      <c r="J61">
        <v>5</v>
      </c>
      <c r="K61">
        <v>82</v>
      </c>
      <c r="L61">
        <v>734</v>
      </c>
    </row>
    <row r="62" spans="1:12" ht="21">
      <c r="A62" s="18">
        <v>25</v>
      </c>
      <c r="B62" s="6">
        <v>13</v>
      </c>
      <c r="C62" s="7" t="s">
        <v>48</v>
      </c>
      <c r="D62" s="7" t="s">
        <v>49</v>
      </c>
      <c r="E62" s="7" t="s">
        <v>50</v>
      </c>
      <c r="F62" s="7">
        <v>1969</v>
      </c>
      <c r="G62" s="17">
        <v>1.69</v>
      </c>
      <c r="H62" s="22">
        <f>I62*G62</f>
        <v>1602.12</v>
      </c>
      <c r="I62">
        <f>J62+K62+L62</f>
        <v>948</v>
      </c>
      <c r="J62">
        <v>722</v>
      </c>
      <c r="K62">
        <v>58</v>
      </c>
      <c r="L62">
        <v>168</v>
      </c>
    </row>
    <row r="63" spans="1:12" ht="21">
      <c r="A63" s="18">
        <v>26</v>
      </c>
      <c r="B63" s="6">
        <v>25</v>
      </c>
      <c r="C63" s="7" t="s">
        <v>86</v>
      </c>
      <c r="D63" s="7" t="s">
        <v>87</v>
      </c>
      <c r="E63" s="7" t="s">
        <v>88</v>
      </c>
      <c r="F63" s="7">
        <v>1991</v>
      </c>
      <c r="G63" s="17">
        <v>1.91</v>
      </c>
      <c r="H63" s="22">
        <f>I63*G63</f>
        <v>1619.6799999999998</v>
      </c>
      <c r="I63">
        <f>J63+K63+L63</f>
        <v>848</v>
      </c>
      <c r="J63">
        <v>515</v>
      </c>
      <c r="K63">
        <v>29</v>
      </c>
      <c r="L63">
        <v>304</v>
      </c>
    </row>
    <row r="64" spans="1:12" ht="21">
      <c r="A64" s="18">
        <v>27</v>
      </c>
      <c r="B64" s="6">
        <v>11</v>
      </c>
      <c r="C64" s="7" t="s">
        <v>42</v>
      </c>
      <c r="D64" s="7" t="s">
        <v>43</v>
      </c>
      <c r="E64" s="7" t="s">
        <v>44</v>
      </c>
      <c r="F64" s="7">
        <v>1967</v>
      </c>
      <c r="G64" s="17">
        <v>1.67</v>
      </c>
      <c r="H64" s="22">
        <f>I64*G64</f>
        <v>1751.83</v>
      </c>
      <c r="I64">
        <f>J64+K64+L64</f>
        <v>1049</v>
      </c>
      <c r="J64">
        <v>11</v>
      </c>
      <c r="K64">
        <v>14</v>
      </c>
      <c r="L64">
        <v>1024</v>
      </c>
    </row>
    <row r="65" spans="1:12" ht="21">
      <c r="A65" s="18">
        <v>28</v>
      </c>
      <c r="B65" s="6">
        <v>3</v>
      </c>
      <c r="C65" s="7" t="s">
        <v>25</v>
      </c>
      <c r="D65" s="7" t="s">
        <v>26</v>
      </c>
      <c r="E65" s="7" t="s">
        <v>27</v>
      </c>
      <c r="F65" s="7">
        <v>1962</v>
      </c>
      <c r="G65" s="17">
        <v>1.62</v>
      </c>
      <c r="H65" s="22">
        <f>I65*G65</f>
        <v>2008.8000000000002</v>
      </c>
      <c r="I65">
        <f>J65+K65+L65</f>
        <v>1240</v>
      </c>
      <c r="J65">
        <v>30</v>
      </c>
      <c r="K65">
        <v>182</v>
      </c>
      <c r="L65">
        <v>1028</v>
      </c>
    </row>
    <row r="66" spans="2:6" ht="15">
      <c r="B66" s="8"/>
      <c r="C66" s="9"/>
      <c r="D66" s="9"/>
      <c r="E66" s="9"/>
      <c r="F66" s="9"/>
    </row>
    <row r="67" spans="3:7" ht="15">
      <c r="C67" s="8"/>
      <c r="D67" s="9"/>
      <c r="E67" s="9"/>
      <c r="F67" s="9"/>
      <c r="G67" s="9"/>
    </row>
    <row r="70" spans="2:12" ht="23.25">
      <c r="B70" s="1"/>
      <c r="C70" s="1" t="s">
        <v>0</v>
      </c>
      <c r="D70" s="1" t="s">
        <v>1</v>
      </c>
      <c r="E70" s="1">
        <v>2012</v>
      </c>
      <c r="F70" s="1"/>
      <c r="G70" s="1"/>
      <c r="H70" s="1"/>
      <c r="I70" s="1"/>
      <c r="J70" s="1"/>
      <c r="K70" s="1"/>
      <c r="L70" s="1"/>
    </row>
    <row r="71" spans="2:12" ht="23.25">
      <c r="B71" s="1"/>
      <c r="C71" s="1"/>
      <c r="D71" s="1" t="s">
        <v>100</v>
      </c>
      <c r="E71" s="1"/>
      <c r="F71" s="1"/>
      <c r="G71" s="1"/>
      <c r="H71" s="1"/>
      <c r="I71" s="1"/>
      <c r="J71" s="1"/>
      <c r="K71" s="1"/>
      <c r="L71" s="1"/>
    </row>
    <row r="72" spans="2:12" ht="63">
      <c r="B72" s="14" t="s">
        <v>4</v>
      </c>
      <c r="C72" s="14" t="s">
        <v>5</v>
      </c>
      <c r="D72" s="14" t="s">
        <v>6</v>
      </c>
      <c r="E72" s="14" t="s">
        <v>7</v>
      </c>
      <c r="F72" s="10" t="s">
        <v>8</v>
      </c>
      <c r="G72" s="10" t="s">
        <v>9</v>
      </c>
      <c r="H72" s="11" t="s">
        <v>101</v>
      </c>
      <c r="I72" s="11" t="s">
        <v>102</v>
      </c>
      <c r="J72" s="11" t="s">
        <v>103</v>
      </c>
      <c r="K72" s="11" t="s">
        <v>104</v>
      </c>
      <c r="L72" s="11" t="s">
        <v>105</v>
      </c>
    </row>
    <row r="73" spans="1:8" ht="21">
      <c r="A73" s="18">
        <v>1</v>
      </c>
      <c r="B73" s="6">
        <v>1</v>
      </c>
      <c r="C73" s="7" t="s">
        <v>20</v>
      </c>
      <c r="D73" s="7" t="s">
        <v>21</v>
      </c>
      <c r="E73" s="7" t="s">
        <v>106</v>
      </c>
      <c r="F73" s="7">
        <v>1954</v>
      </c>
      <c r="G73" s="17">
        <v>1.54</v>
      </c>
      <c r="H73" s="17"/>
    </row>
    <row r="74" spans="1:8" ht="21">
      <c r="A74" s="18">
        <v>2</v>
      </c>
      <c r="B74" s="6">
        <v>2</v>
      </c>
      <c r="C74" s="7" t="s">
        <v>22</v>
      </c>
      <c r="D74" s="7" t="s">
        <v>23</v>
      </c>
      <c r="E74" s="7" t="s">
        <v>24</v>
      </c>
      <c r="F74" s="7">
        <v>1955</v>
      </c>
      <c r="G74" s="17">
        <v>1.55</v>
      </c>
      <c r="H74" s="17"/>
    </row>
    <row r="75" spans="1:8" ht="21">
      <c r="A75" s="18">
        <v>3</v>
      </c>
      <c r="B75" s="6">
        <v>3</v>
      </c>
      <c r="C75" s="7" t="s">
        <v>25</v>
      </c>
      <c r="D75" s="7" t="s">
        <v>26</v>
      </c>
      <c r="E75" s="7" t="s">
        <v>27</v>
      </c>
      <c r="F75" s="7">
        <v>1962</v>
      </c>
      <c r="G75" s="17">
        <v>1.62</v>
      </c>
      <c r="H75" s="17"/>
    </row>
    <row r="76" spans="1:8" ht="21">
      <c r="A76" s="18">
        <v>5</v>
      </c>
      <c r="B76" s="6">
        <v>5</v>
      </c>
      <c r="C76" s="7" t="s">
        <v>28</v>
      </c>
      <c r="D76" s="7" t="s">
        <v>29</v>
      </c>
      <c r="E76" s="7" t="s">
        <v>30</v>
      </c>
      <c r="F76" s="7">
        <v>1963</v>
      </c>
      <c r="G76" s="17">
        <v>1.63</v>
      </c>
      <c r="H76" s="17"/>
    </row>
    <row r="77" spans="1:8" ht="21">
      <c r="A77" s="18">
        <v>6</v>
      </c>
      <c r="B77" s="6">
        <v>6</v>
      </c>
      <c r="C77" s="7" t="s">
        <v>31</v>
      </c>
      <c r="D77" s="7" t="s">
        <v>32</v>
      </c>
      <c r="E77" s="7" t="s">
        <v>33</v>
      </c>
      <c r="F77" s="7">
        <v>1964</v>
      </c>
      <c r="G77" s="17">
        <v>1.64</v>
      </c>
      <c r="H77" s="17"/>
    </row>
    <row r="78" spans="1:8" ht="21">
      <c r="A78" s="18">
        <v>7</v>
      </c>
      <c r="B78" s="6">
        <v>7</v>
      </c>
      <c r="C78" s="7" t="s">
        <v>34</v>
      </c>
      <c r="D78" s="7" t="s">
        <v>35</v>
      </c>
      <c r="E78" s="7" t="s">
        <v>36</v>
      </c>
      <c r="F78" s="7">
        <v>1964</v>
      </c>
      <c r="G78" s="17">
        <v>1.64</v>
      </c>
      <c r="H78" s="17"/>
    </row>
    <row r="79" spans="1:8" ht="21">
      <c r="A79" s="18">
        <v>8</v>
      </c>
      <c r="B79" s="6">
        <v>8</v>
      </c>
      <c r="C79" s="7" t="s">
        <v>51</v>
      </c>
      <c r="D79" s="7" t="s">
        <v>52</v>
      </c>
      <c r="E79" s="7" t="s">
        <v>53</v>
      </c>
      <c r="F79" s="7">
        <v>1966</v>
      </c>
      <c r="G79" s="17">
        <v>1.66</v>
      </c>
      <c r="H79" s="17"/>
    </row>
    <row r="80" spans="1:8" ht="21">
      <c r="A80" s="18">
        <v>9</v>
      </c>
      <c r="B80" s="6">
        <v>9</v>
      </c>
      <c r="C80" s="7" t="s">
        <v>37</v>
      </c>
      <c r="D80" s="7" t="s">
        <v>38</v>
      </c>
      <c r="E80" s="7" t="s">
        <v>27</v>
      </c>
      <c r="F80" s="7">
        <v>1957</v>
      </c>
      <c r="G80" s="17">
        <v>1.57</v>
      </c>
      <c r="H80" s="17"/>
    </row>
    <row r="81" spans="1:8" ht="21">
      <c r="A81" s="18">
        <v>10</v>
      </c>
      <c r="B81" s="6">
        <v>10</v>
      </c>
      <c r="C81" s="7" t="s">
        <v>39</v>
      </c>
      <c r="D81" s="7" t="s">
        <v>40</v>
      </c>
      <c r="E81" s="7" t="s">
        <v>41</v>
      </c>
      <c r="F81" s="7">
        <v>1967</v>
      </c>
      <c r="G81" s="17">
        <v>1.67</v>
      </c>
      <c r="H81" s="17"/>
    </row>
    <row r="82" spans="1:8" ht="21">
      <c r="A82" s="18">
        <v>11</v>
      </c>
      <c r="B82" s="6">
        <v>11</v>
      </c>
      <c r="C82" s="7" t="s">
        <v>42</v>
      </c>
      <c r="D82" s="7" t="s">
        <v>43</v>
      </c>
      <c r="E82" s="7" t="s">
        <v>44</v>
      </c>
      <c r="F82" s="7">
        <v>1967</v>
      </c>
      <c r="G82" s="17">
        <v>1.68</v>
      </c>
      <c r="H82" s="17"/>
    </row>
    <row r="83" spans="1:8" ht="21">
      <c r="A83" s="18">
        <v>12</v>
      </c>
      <c r="B83" s="6">
        <v>12</v>
      </c>
      <c r="C83" s="7" t="s">
        <v>45</v>
      </c>
      <c r="D83" s="7" t="s">
        <v>46</v>
      </c>
      <c r="E83" s="7" t="s">
        <v>47</v>
      </c>
      <c r="F83" s="7">
        <v>1968</v>
      </c>
      <c r="G83" s="17">
        <v>1.68</v>
      </c>
      <c r="H83" s="17"/>
    </row>
    <row r="84" spans="1:8" ht="21">
      <c r="A84" s="18">
        <v>13</v>
      </c>
      <c r="B84" s="6">
        <v>13</v>
      </c>
      <c r="C84" s="7" t="s">
        <v>48</v>
      </c>
      <c r="D84" s="7" t="s">
        <v>49</v>
      </c>
      <c r="E84" s="7" t="s">
        <v>50</v>
      </c>
      <c r="F84" s="7">
        <v>1969</v>
      </c>
      <c r="G84" s="17">
        <v>1.69</v>
      </c>
      <c r="H84" s="17"/>
    </row>
    <row r="85" spans="1:8" ht="21">
      <c r="A85" s="18">
        <v>14</v>
      </c>
      <c r="B85" s="6">
        <v>14</v>
      </c>
      <c r="C85" s="7" t="s">
        <v>54</v>
      </c>
      <c r="D85" s="7" t="s">
        <v>55</v>
      </c>
      <c r="E85" s="7" t="s">
        <v>56</v>
      </c>
      <c r="F85" s="7">
        <v>1970</v>
      </c>
      <c r="G85" s="17">
        <v>1.7</v>
      </c>
      <c r="H85" s="17"/>
    </row>
    <row r="86" spans="1:8" ht="21">
      <c r="A86" s="18">
        <v>15</v>
      </c>
      <c r="B86" s="6">
        <v>15</v>
      </c>
      <c r="C86" s="7" t="s">
        <v>57</v>
      </c>
      <c r="D86" s="7" t="s">
        <v>58</v>
      </c>
      <c r="E86" s="7" t="s">
        <v>59</v>
      </c>
      <c r="F86" s="7">
        <v>1972</v>
      </c>
      <c r="G86" s="17">
        <v>1.72</v>
      </c>
      <c r="H86" s="17"/>
    </row>
    <row r="87" spans="1:8" ht="21">
      <c r="A87" s="18">
        <v>16</v>
      </c>
      <c r="B87" s="6">
        <v>16</v>
      </c>
      <c r="C87" s="7" t="s">
        <v>60</v>
      </c>
      <c r="D87" s="7" t="s">
        <v>61</v>
      </c>
      <c r="E87" s="7" t="s">
        <v>62</v>
      </c>
      <c r="F87" s="7">
        <v>1972</v>
      </c>
      <c r="G87" s="17">
        <v>1.72</v>
      </c>
      <c r="H87" s="17"/>
    </row>
    <row r="88" spans="1:8" ht="21">
      <c r="A88" s="18">
        <v>17</v>
      </c>
      <c r="B88" s="6">
        <v>17</v>
      </c>
      <c r="C88" s="7" t="s">
        <v>63</v>
      </c>
      <c r="D88" s="7" t="s">
        <v>64</v>
      </c>
      <c r="E88" s="7" t="s">
        <v>65</v>
      </c>
      <c r="F88" s="7">
        <v>1971</v>
      </c>
      <c r="G88" s="17">
        <v>1.71</v>
      </c>
      <c r="H88" s="17"/>
    </row>
    <row r="89" spans="1:8" ht="21">
      <c r="A89" s="18">
        <v>18</v>
      </c>
      <c r="B89" s="6">
        <v>18</v>
      </c>
      <c r="C89" s="7" t="s">
        <v>66</v>
      </c>
      <c r="D89" s="7" t="s">
        <v>67</v>
      </c>
      <c r="E89" s="7" t="s">
        <v>68</v>
      </c>
      <c r="F89" s="7">
        <v>1972</v>
      </c>
      <c r="G89" s="17">
        <v>1.72</v>
      </c>
      <c r="H89" s="17"/>
    </row>
    <row r="90" spans="1:8" ht="21">
      <c r="A90" s="18">
        <v>19</v>
      </c>
      <c r="B90" s="6">
        <v>19</v>
      </c>
      <c r="C90" s="7" t="s">
        <v>69</v>
      </c>
      <c r="D90" s="7" t="s">
        <v>70</v>
      </c>
      <c r="E90" s="7" t="s">
        <v>71</v>
      </c>
      <c r="F90" s="7">
        <v>1972</v>
      </c>
      <c r="G90" s="17">
        <v>1.72</v>
      </c>
      <c r="H90" s="17"/>
    </row>
    <row r="91" spans="1:8" ht="21">
      <c r="A91" s="18">
        <v>20</v>
      </c>
      <c r="B91" s="6">
        <v>20</v>
      </c>
      <c r="C91" s="7" t="s">
        <v>72</v>
      </c>
      <c r="D91" s="7" t="s">
        <v>73</v>
      </c>
      <c r="E91" s="7" t="s">
        <v>74</v>
      </c>
      <c r="F91" s="7">
        <v>1975</v>
      </c>
      <c r="G91" s="17">
        <v>1.75</v>
      </c>
      <c r="H91" s="17"/>
    </row>
    <row r="92" spans="1:8" ht="21">
      <c r="A92" s="18">
        <v>21</v>
      </c>
      <c r="B92" s="6">
        <v>21</v>
      </c>
      <c r="C92" s="7" t="s">
        <v>75</v>
      </c>
      <c r="D92" s="7" t="s">
        <v>76</v>
      </c>
      <c r="E92" s="7" t="s">
        <v>77</v>
      </c>
      <c r="F92" s="7">
        <v>1976</v>
      </c>
      <c r="G92" s="17">
        <v>1.76</v>
      </c>
      <c r="H92" s="17"/>
    </row>
    <row r="93" spans="1:8" ht="21">
      <c r="A93" s="18">
        <v>22</v>
      </c>
      <c r="B93" s="6">
        <v>22</v>
      </c>
      <c r="C93" s="7" t="s">
        <v>78</v>
      </c>
      <c r="D93" s="7" t="s">
        <v>79</v>
      </c>
      <c r="E93" s="7" t="s">
        <v>80</v>
      </c>
      <c r="F93" s="7">
        <v>1976</v>
      </c>
      <c r="G93" s="17">
        <v>1.76</v>
      </c>
      <c r="H93" s="17"/>
    </row>
    <row r="94" spans="1:8" ht="21">
      <c r="A94" s="18">
        <v>23</v>
      </c>
      <c r="B94" s="6">
        <v>23</v>
      </c>
      <c r="C94" s="7" t="s">
        <v>81</v>
      </c>
      <c r="D94" s="7" t="s">
        <v>82</v>
      </c>
      <c r="E94" s="7" t="s">
        <v>83</v>
      </c>
      <c r="F94" s="7">
        <v>1978</v>
      </c>
      <c r="G94" s="17">
        <v>1.78</v>
      </c>
      <c r="H94" s="17"/>
    </row>
    <row r="95" spans="1:8" ht="21">
      <c r="A95" s="18">
        <v>24</v>
      </c>
      <c r="B95" s="6">
        <v>24</v>
      </c>
      <c r="C95" s="7" t="s">
        <v>84</v>
      </c>
      <c r="D95" s="7" t="s">
        <v>107</v>
      </c>
      <c r="E95" s="7" t="s">
        <v>85</v>
      </c>
      <c r="F95" s="7">
        <v>1980</v>
      </c>
      <c r="G95" s="17">
        <v>1.8</v>
      </c>
      <c r="H95" s="17"/>
    </row>
    <row r="96" spans="1:8" ht="21">
      <c r="A96" s="18">
        <v>25</v>
      </c>
      <c r="B96" s="6">
        <v>25</v>
      </c>
      <c r="C96" s="7" t="s">
        <v>86</v>
      </c>
      <c r="D96" s="7" t="s">
        <v>87</v>
      </c>
      <c r="E96" s="7" t="s">
        <v>88</v>
      </c>
      <c r="F96" s="7">
        <v>1991</v>
      </c>
      <c r="G96" s="17">
        <v>1.91</v>
      </c>
      <c r="H96" s="17"/>
    </row>
    <row r="97" spans="1:8" ht="21">
      <c r="A97" s="18">
        <v>26</v>
      </c>
      <c r="B97" s="6">
        <v>26</v>
      </c>
      <c r="C97" s="7" t="s">
        <v>89</v>
      </c>
      <c r="D97" s="7" t="s">
        <v>90</v>
      </c>
      <c r="E97" s="7" t="s">
        <v>91</v>
      </c>
      <c r="F97" s="7">
        <v>1995</v>
      </c>
      <c r="G97" s="17">
        <v>1.95</v>
      </c>
      <c r="H97" s="17"/>
    </row>
    <row r="98" spans="1:8" ht="21">
      <c r="A98" s="18">
        <v>27</v>
      </c>
      <c r="B98" s="6">
        <v>27</v>
      </c>
      <c r="C98" s="7" t="s">
        <v>92</v>
      </c>
      <c r="D98" s="7" t="s">
        <v>93</v>
      </c>
      <c r="E98" s="7" t="s">
        <v>94</v>
      </c>
      <c r="F98" s="7">
        <v>1996</v>
      </c>
      <c r="G98" s="17">
        <v>1.96</v>
      </c>
      <c r="H98" s="17"/>
    </row>
    <row r="99" spans="1:8" ht="21">
      <c r="A99" s="18">
        <v>28</v>
      </c>
      <c r="B99" s="6">
        <v>28</v>
      </c>
      <c r="C99" s="7" t="s">
        <v>95</v>
      </c>
      <c r="D99" s="7" t="s">
        <v>96</v>
      </c>
      <c r="E99" s="7" t="s">
        <v>97</v>
      </c>
      <c r="F99" s="7">
        <v>2007</v>
      </c>
      <c r="G99" s="17">
        <v>2.07</v>
      </c>
      <c r="H99" s="17"/>
    </row>
    <row r="100" spans="1:8" ht="21">
      <c r="A100" s="18">
        <v>29</v>
      </c>
      <c r="B100" s="6">
        <v>29</v>
      </c>
      <c r="C100" s="7" t="s">
        <v>108</v>
      </c>
      <c r="D100" s="7" t="s">
        <v>99</v>
      </c>
      <c r="E100" s="7" t="s">
        <v>91</v>
      </c>
      <c r="F100" s="7">
        <v>2007</v>
      </c>
      <c r="G100" s="17">
        <v>2.07</v>
      </c>
      <c r="H100" s="17"/>
    </row>
    <row r="101" spans="2:6" ht="15">
      <c r="B101" s="8"/>
      <c r="C101" s="9"/>
      <c r="D101" s="9"/>
      <c r="E101" s="9"/>
      <c r="F101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2012-03-25T12:04:18Z</cp:lastPrinted>
  <dcterms:created xsi:type="dcterms:W3CDTF">2012-02-20T16:19:03Z</dcterms:created>
  <dcterms:modified xsi:type="dcterms:W3CDTF">2012-03-25T12:04:49Z</dcterms:modified>
  <cp:category/>
  <cp:version/>
  <cp:contentType/>
  <cp:contentStatus/>
</cp:coreProperties>
</file>