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715" windowHeight="94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'Feuil1'!$A$1:$R$186</definedName>
    <definedName name="_xlnm.Print_Area" localSheetId="2">'Feuil3'!$A$1:$N$264</definedName>
  </definedNames>
  <calcPr fullCalcOnLoad="1"/>
</workbook>
</file>

<file path=xl/sharedStrings.xml><?xml version="1.0" encoding="utf-8"?>
<sst xmlns="http://schemas.openxmlformats.org/spreadsheetml/2006/main" count="1296" uniqueCount="232">
  <si>
    <t>Rang</t>
  </si>
  <si>
    <t>N°</t>
  </si>
  <si>
    <t>Pilote</t>
  </si>
  <si>
    <t>Copilote</t>
  </si>
  <si>
    <t>Voiture</t>
  </si>
  <si>
    <t>année</t>
  </si>
  <si>
    <t>coef,</t>
  </si>
  <si>
    <t>Total pén, x coef,</t>
  </si>
  <si>
    <t>Total pénalités</t>
  </si>
  <si>
    <t>Pénalités  parcours journée</t>
  </si>
  <si>
    <t>CLASSEMENT   ETAPE 1</t>
  </si>
  <si>
    <t>CLASSEMENT   ETAPE 3</t>
  </si>
  <si>
    <t>Pénalités spéciale</t>
  </si>
  <si>
    <t>CLASSEMENT GENERAL</t>
  </si>
  <si>
    <t>spéciale</t>
  </si>
  <si>
    <t>Temps réalisé</t>
  </si>
  <si>
    <t xml:space="preserve"> Pénalités samedi 10 septembre</t>
  </si>
  <si>
    <t xml:space="preserve"> Pénalités dimanche11 septembre</t>
  </si>
  <si>
    <t>CLASSEMENT   ETAPE 2</t>
  </si>
  <si>
    <t>RALLYE DES CATHEDRALES 2018</t>
  </si>
  <si>
    <t xml:space="preserve">Vendredi 7 septembre </t>
  </si>
  <si>
    <t xml:space="preserve">Samedi 8  septembre </t>
  </si>
  <si>
    <t>Dimanche 9 septembre</t>
  </si>
  <si>
    <t>Samedi 8 septembre</t>
  </si>
  <si>
    <t>Pénalités vendredi 7 septembre</t>
  </si>
  <si>
    <t xml:space="preserve"> Pénalités samedi 8 septembre</t>
  </si>
  <si>
    <t xml:space="preserve"> Pénalités dimanche9 septembre</t>
  </si>
  <si>
    <t>CINOTTI    Luc</t>
  </si>
  <si>
    <t>CINOTTI  Sardana</t>
  </si>
  <si>
    <t>JAGUAR XK 140 Coupé</t>
  </si>
  <si>
    <t>GARDILLOU  Lucien</t>
  </si>
  <si>
    <t>GARDILLOU  Solange</t>
  </si>
  <si>
    <t>LOTUS  XI  Le Mans</t>
  </si>
  <si>
    <t>ANDRE   Hubert</t>
  </si>
  <si>
    <t>LEIMANE   Katherine</t>
  </si>
  <si>
    <t>FACEL VEGA  HK 500</t>
  </si>
  <si>
    <t>FRANCOZ  Jean Bruno</t>
  </si>
  <si>
    <t>FRANCOZ  Nicole</t>
  </si>
  <si>
    <t>ALPINE 1600  SC</t>
  </si>
  <si>
    <t>LEVEQUE  Gilles</t>
  </si>
  <si>
    <t>LEVEQUE  Danielle</t>
  </si>
  <si>
    <t>MERCEDES 190  SL</t>
  </si>
  <si>
    <t>DARTHOUT  Françis</t>
  </si>
  <si>
    <t>DARTHOUT  Chantal</t>
  </si>
  <si>
    <t>VOLVO  PV 544</t>
  </si>
  <si>
    <t>DELACOURT  Raymond</t>
  </si>
  <si>
    <t>DELACOURT  Françoise</t>
  </si>
  <si>
    <t>MERCEDES  190  SL</t>
  </si>
  <si>
    <t>PIPET  Ludovic</t>
  </si>
  <si>
    <t>BERLU  Corinne</t>
  </si>
  <si>
    <t>TRIUMPH  TR3</t>
  </si>
  <si>
    <t>JENVRIN  Patrick</t>
  </si>
  <si>
    <t>JENVRIN  Marie  Sophie</t>
  </si>
  <si>
    <t>JAGUAR  MK II</t>
  </si>
  <si>
    <t>RIBEYRE   Jacques</t>
  </si>
  <si>
    <t>POUGNY  Claude</t>
  </si>
  <si>
    <t>TRIUMPH  TR4</t>
  </si>
  <si>
    <t>SALLE  DE CHOUX  Etienne</t>
  </si>
  <si>
    <t>SALLE  DE CHOUX  Clotilde</t>
  </si>
  <si>
    <t>FACEL VEGA Facellia 3 Coupé</t>
  </si>
  <si>
    <t>TALBOT  Franck</t>
  </si>
  <si>
    <t>MAUDUIT   Mary</t>
  </si>
  <si>
    <t>AUSTIN HEALEY</t>
  </si>
  <si>
    <t>ESCAT  Jean François</t>
  </si>
  <si>
    <t>BRINCAT  Danielle</t>
  </si>
  <si>
    <t>TRIUMPH  TR 3</t>
  </si>
  <si>
    <t>PRANDI  Raymond</t>
  </si>
  <si>
    <t>PRANDI  Brigitte</t>
  </si>
  <si>
    <t>ALFA ROMEO Giulia Spider</t>
  </si>
  <si>
    <t>RIGAL  Marylène</t>
  </si>
  <si>
    <t>RIGAL  Christian</t>
  </si>
  <si>
    <t xml:space="preserve">TRIUMPH  TR4 </t>
  </si>
  <si>
    <t>GUERIN  Christophe</t>
  </si>
  <si>
    <t>GUERIN  Michelle</t>
  </si>
  <si>
    <t>TRIUMPH  TR 4  IRS</t>
  </si>
  <si>
    <t>RAHON  Sébastien</t>
  </si>
  <si>
    <t>RAHON  Laétitia</t>
  </si>
  <si>
    <t>TRIUMPH  TR4 AIRS</t>
  </si>
  <si>
    <t>CAILLAUD   Didier</t>
  </si>
  <si>
    <t>CAILLAUD   Astrid</t>
  </si>
  <si>
    <t>TRIUMPH  TR 4  AIRS</t>
  </si>
  <si>
    <t>LAMBOTTE  Gilles</t>
  </si>
  <si>
    <t>LAMBOTTE  Marie Edla</t>
  </si>
  <si>
    <t>AUSTIN HEALEY  3000</t>
  </si>
  <si>
    <t>VIGOUROUX    Patrick</t>
  </si>
  <si>
    <t>LESTIEVENT   Philippe</t>
  </si>
  <si>
    <t>MG B</t>
  </si>
  <si>
    <t>BOYER  Xavier</t>
  </si>
  <si>
    <t>GECHTER  Gilles</t>
  </si>
  <si>
    <t>AC COBRA</t>
  </si>
  <si>
    <t>COSSART  Xavier</t>
  </si>
  <si>
    <t>CASTILLO   Alexandre</t>
  </si>
  <si>
    <t>LEFEVRE TANTET François</t>
  </si>
  <si>
    <t>PINOT   Dominique</t>
  </si>
  <si>
    <t xml:space="preserve">JAGUAR  Type E Cab   </t>
  </si>
  <si>
    <t>MORIN  Michel</t>
  </si>
  <si>
    <t>MORIN  Sylvie</t>
  </si>
  <si>
    <t>DANGERON  Denis</t>
  </si>
  <si>
    <t>DANGERON  Gérarldine</t>
  </si>
  <si>
    <t>FORD  Mustang  Cab</t>
  </si>
  <si>
    <t>INGUENAUD    Xavier</t>
  </si>
  <si>
    <t>INGUENAUD  Guislaine</t>
  </si>
  <si>
    <t>JAGUAR  Type  E</t>
  </si>
  <si>
    <t>PASCHAL   Jean Marc</t>
  </si>
  <si>
    <t>ROUAUD  Sylvie</t>
  </si>
  <si>
    <t>MGB  GT</t>
  </si>
  <si>
    <t>RABINEAU  Pascal</t>
  </si>
  <si>
    <t>THOMAS   Yann</t>
  </si>
  <si>
    <t>PEUGEOT  404  Cab</t>
  </si>
  <si>
    <t>KAZMIERCZAK  Richard</t>
  </si>
  <si>
    <t>KAZMIERCZAK  Sylvie</t>
  </si>
  <si>
    <t>ALFA ROMEO  Spider</t>
  </si>
  <si>
    <t>BRISSON    Philippe</t>
  </si>
  <si>
    <t>BRISSON   Martine</t>
  </si>
  <si>
    <t>PORSCHE  911  Targa</t>
  </si>
  <si>
    <t>FABRE   Benoit</t>
  </si>
  <si>
    <t>FABRE  Sabine</t>
  </si>
  <si>
    <t>CITROEN  SM</t>
  </si>
  <si>
    <t>POURREZ   Marc</t>
  </si>
  <si>
    <t>POURREZ   Michou</t>
  </si>
  <si>
    <t>JAGUAR  Type E Cab  V 12</t>
  </si>
  <si>
    <t>SAINT ANDRE  Dimitri</t>
  </si>
  <si>
    <t>SAINT ANDRE  Emilie</t>
  </si>
  <si>
    <t>PORSCHE  911</t>
  </si>
  <si>
    <t>BOUCHERON SEGUIN Olivier</t>
  </si>
  <si>
    <t>BOUCHERON SEGUIN Thérèse</t>
  </si>
  <si>
    <t>LOMAX</t>
  </si>
  <si>
    <t>CAPDEVILLE    Patrice</t>
  </si>
  <si>
    <t>CAPDEVILLE    Annick</t>
  </si>
  <si>
    <t>BMW  2000    Touring</t>
  </si>
  <si>
    <t>MONTES   Hervé</t>
  </si>
  <si>
    <t>MONTES  Catherine</t>
  </si>
  <si>
    <t>MG B GT</t>
  </si>
  <si>
    <t>PAMART  Rémi</t>
  </si>
  <si>
    <t>MENARD   Yves</t>
  </si>
  <si>
    <t>TRIUMPH  TR 6</t>
  </si>
  <si>
    <t>LAUDAT  Anthony</t>
  </si>
  <si>
    <t>LAUDAT  Nathalie</t>
  </si>
  <si>
    <t>PORSCHE  911  2,4  S</t>
  </si>
  <si>
    <t>DESSUS  François</t>
  </si>
  <si>
    <t>DESSUS  Martine</t>
  </si>
  <si>
    <t>PERRIOT  Rachida</t>
  </si>
  <si>
    <t>PERRIOT  Françis</t>
  </si>
  <si>
    <t>TRIUMPH  TR5</t>
  </si>
  <si>
    <t>POMMIER  Hervé</t>
  </si>
  <si>
    <t>BOUZIQUE    Gilles</t>
  </si>
  <si>
    <t>BASSEVILLE   Xavier</t>
  </si>
  <si>
    <t>BASSEVILLE   Catherine</t>
  </si>
  <si>
    <t xml:space="preserve"> MG B</t>
  </si>
  <si>
    <t>FALLEUR  Antoine</t>
  </si>
  <si>
    <t>FALLEUR  Pascale</t>
  </si>
  <si>
    <t>LEFEBVRE  Thierry</t>
  </si>
  <si>
    <t>LEFEBVRE  Isabelle</t>
  </si>
  <si>
    <t>PORSCHE  911 SC</t>
  </si>
  <si>
    <t>PEINCOUT  Patrick</t>
  </si>
  <si>
    <t>PEINCOUT  Florent</t>
  </si>
  <si>
    <t>MERCEDES 450 SL</t>
  </si>
  <si>
    <t>DEFRESNE  Christian</t>
  </si>
  <si>
    <t>CREMER   Diane</t>
  </si>
  <si>
    <t>ALPINE  A 310 V6</t>
  </si>
  <si>
    <t>BEDU  Didier</t>
  </si>
  <si>
    <t>BEDU  Joèlle</t>
  </si>
  <si>
    <t>PORSCHE 911</t>
  </si>
  <si>
    <t>TATIN    Michel</t>
  </si>
  <si>
    <t>TATIN   Nadine</t>
  </si>
  <si>
    <t>PORSCHE  3,2 I</t>
  </si>
  <si>
    <t>DJELLOULI   Christian</t>
  </si>
  <si>
    <t>DJELLOULI   Sylvie</t>
  </si>
  <si>
    <t>MERCEDES 500 SL</t>
  </si>
  <si>
    <t>SALLE  Antoine</t>
  </si>
  <si>
    <t>GUZZO  Claire</t>
  </si>
  <si>
    <t>PORSCHE  911 Carrera  3,2L</t>
  </si>
  <si>
    <t>DENIS  Frédéric</t>
  </si>
  <si>
    <t>DENIS   Pascale</t>
  </si>
  <si>
    <t>ALFA ROMEO Spider  2000</t>
  </si>
  <si>
    <t>WEHNER  Pierre</t>
  </si>
  <si>
    <t>WEHNER  Sabine</t>
  </si>
  <si>
    <t>LOTUS  Elan  M 100</t>
  </si>
  <si>
    <t>GAUCHENOT   François</t>
  </si>
  <si>
    <t>GAUCHENOT    Marie</t>
  </si>
  <si>
    <t>BUCHON  Dominique</t>
  </si>
  <si>
    <t>VILLEPREUX  Jeanine</t>
  </si>
  <si>
    <t>JAGUAR XJS</t>
  </si>
  <si>
    <t>TRIUMPH  TR 4  IRS1</t>
  </si>
  <si>
    <t>BMW 840 CI</t>
  </si>
  <si>
    <t>10'02</t>
  </si>
  <si>
    <t>Circuit</t>
  </si>
  <si>
    <t>2'15</t>
  </si>
  <si>
    <t>Pénalités circuit</t>
  </si>
  <si>
    <t>Régule après midi</t>
  </si>
  <si>
    <t>2'52</t>
  </si>
  <si>
    <t>2'26</t>
  </si>
  <si>
    <t>2'31</t>
  </si>
  <si>
    <t>2'23</t>
  </si>
  <si>
    <t>2'34</t>
  </si>
  <si>
    <t>2'36</t>
  </si>
  <si>
    <t>2'11</t>
  </si>
  <si>
    <t>2'35</t>
  </si>
  <si>
    <t>2'41</t>
  </si>
  <si>
    <t>2'33</t>
  </si>
  <si>
    <t>3'15</t>
  </si>
  <si>
    <t>2'40</t>
  </si>
  <si>
    <t>2'46</t>
  </si>
  <si>
    <t>2'27</t>
  </si>
  <si>
    <t>2'00</t>
  </si>
  <si>
    <t>2'13</t>
  </si>
  <si>
    <t>2'20</t>
  </si>
  <si>
    <t>2'28</t>
  </si>
  <si>
    <t>2'38</t>
  </si>
  <si>
    <t>2'47</t>
  </si>
  <si>
    <t>2'30</t>
  </si>
  <si>
    <t>2'24</t>
  </si>
  <si>
    <t>2'44</t>
  </si>
  <si>
    <t>2'42</t>
  </si>
  <si>
    <t>2'12</t>
  </si>
  <si>
    <t>2'37</t>
  </si>
  <si>
    <t>3'05</t>
  </si>
  <si>
    <t>2'18</t>
  </si>
  <si>
    <t>2'19</t>
  </si>
  <si>
    <t>2'43</t>
  </si>
  <si>
    <t>2'45</t>
  </si>
  <si>
    <t>2'22</t>
  </si>
  <si>
    <t>3'10</t>
  </si>
  <si>
    <t>44'12</t>
  </si>
  <si>
    <t>CLASSEMENT GENERAL Samedi 8 septembre</t>
  </si>
  <si>
    <t xml:space="preserve">Spéciale </t>
  </si>
  <si>
    <t>10'01</t>
  </si>
  <si>
    <t>RAHON  Hervé</t>
  </si>
  <si>
    <t xml:space="preserve">PORSCHE </t>
  </si>
  <si>
    <t>Total pénalités avec handicap</t>
  </si>
  <si>
    <t>PORSCHE</t>
  </si>
  <si>
    <t>ALFA ROMEO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</si>
</sst>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:ss;@"/>
    <numFmt numFmtId="166" formatCode="0.0"/>
    <numFmt numFmtId="167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0" fontId="5" fillId="0" borderId="0" xfId="0" applyNumberFormat="1" applyFont="1" applyFill="1" applyAlignment="1">
      <alignment wrapText="1"/>
    </xf>
    <xf numFmtId="20" fontId="6" fillId="0" borderId="0" xfId="0" applyNumberFormat="1" applyFont="1" applyFill="1" applyAlignment="1">
      <alignment wrapText="1"/>
    </xf>
    <xf numFmtId="20" fontId="6" fillId="0" borderId="0" xfId="0" applyNumberFormat="1" applyFont="1" applyFill="1" applyAlignment="1">
      <alignment/>
    </xf>
    <xf numFmtId="20" fontId="51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" fontId="51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20" fontId="3" fillId="0" borderId="0" xfId="0" applyNumberFormat="1" applyFont="1" applyFill="1" applyAlignment="1">
      <alignment wrapText="1"/>
    </xf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165" fontId="51" fillId="0" borderId="0" xfId="0" applyNumberFormat="1" applyFont="1" applyAlignment="1">
      <alignment/>
    </xf>
    <xf numFmtId="1" fontId="0" fillId="0" borderId="0" xfId="0" applyNumberFormat="1" applyAlignment="1">
      <alignment/>
    </xf>
    <xf numFmtId="20" fontId="7" fillId="0" borderId="0" xfId="0" applyNumberFormat="1" applyFont="1" applyFill="1" applyAlignment="1">
      <alignment wrapText="1"/>
    </xf>
    <xf numFmtId="0" fontId="53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51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164" fontId="0" fillId="0" borderId="0" xfId="0" applyNumberFormat="1" applyAlignment="1">
      <alignment/>
    </xf>
    <xf numFmtId="21" fontId="5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wrapText="1"/>
    </xf>
    <xf numFmtId="0" fontId="55" fillId="0" borderId="0" xfId="0" applyFont="1" applyAlignment="1">
      <alignment wrapText="1"/>
    </xf>
    <xf numFmtId="0" fontId="5" fillId="0" borderId="0" xfId="0" applyFont="1" applyFill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3"/>
  <sheetViews>
    <sheetView tabSelected="1" workbookViewId="0" topLeftCell="A62">
      <selection activeCell="E66" sqref="E66"/>
    </sheetView>
  </sheetViews>
  <sheetFormatPr defaultColWidth="11.421875" defaultRowHeight="15"/>
  <cols>
    <col min="1" max="1" width="5.8515625" style="0" customWidth="1"/>
    <col min="2" max="2" width="4.421875" style="0" customWidth="1"/>
    <col min="3" max="3" width="34.140625" style="0" customWidth="1"/>
    <col min="4" max="4" width="38.8515625" style="0" customWidth="1"/>
    <col min="5" max="5" width="31.57421875" style="0" customWidth="1"/>
    <col min="6" max="7" width="8.00390625" style="0" customWidth="1"/>
    <col min="8" max="8" width="11.421875" style="0" customWidth="1"/>
    <col min="9" max="9" width="11.140625" style="0" customWidth="1"/>
    <col min="10" max="10" width="12.7109375" style="0" customWidth="1"/>
    <col min="11" max="12" width="11.57421875" style="0" customWidth="1"/>
    <col min="13" max="13" width="13.28125" style="0" customWidth="1"/>
    <col min="14" max="14" width="12.57421875" style="0" customWidth="1"/>
    <col min="15" max="15" width="13.421875" style="0" customWidth="1"/>
  </cols>
  <sheetData>
    <row r="2" spans="1:13" ht="23.25">
      <c r="A2" s="1"/>
      <c r="B2" s="1"/>
      <c r="C2" s="2" t="s">
        <v>19</v>
      </c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ht="29.25" customHeight="1">
      <c r="A3" s="1"/>
      <c r="B3" s="1"/>
      <c r="C3" s="2"/>
      <c r="D3" s="2" t="s">
        <v>10</v>
      </c>
      <c r="E3" s="3" t="s">
        <v>20</v>
      </c>
      <c r="F3" s="2"/>
      <c r="G3" s="2"/>
      <c r="H3" s="1"/>
      <c r="L3" s="2"/>
      <c r="M3" s="1"/>
    </row>
    <row r="4" spans="1:16" ht="32.25" customHeight="1">
      <c r="A4" s="4"/>
      <c r="B4" s="4"/>
      <c r="C4" s="4"/>
      <c r="D4" s="4"/>
      <c r="E4" s="4"/>
      <c r="F4" s="4"/>
      <c r="G4" s="4"/>
      <c r="H4" s="4"/>
      <c r="I4" s="4"/>
      <c r="J4" s="5"/>
      <c r="K4" s="17" t="s">
        <v>14</v>
      </c>
      <c r="L4" s="7" t="s">
        <v>185</v>
      </c>
      <c r="M4" s="7"/>
      <c r="N4" s="5"/>
      <c r="O4" s="8"/>
      <c r="P4" s="8"/>
    </row>
    <row r="5" spans="1:16" ht="45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1" t="s">
        <v>6</v>
      </c>
      <c r="H5" s="12" t="s">
        <v>7</v>
      </c>
      <c r="I5" s="12" t="s">
        <v>8</v>
      </c>
      <c r="J5" s="12" t="s">
        <v>9</v>
      </c>
      <c r="K5" s="12" t="s">
        <v>15</v>
      </c>
      <c r="L5" s="13" t="s">
        <v>12</v>
      </c>
      <c r="M5" s="12"/>
      <c r="N5" s="12"/>
      <c r="O5" s="13"/>
      <c r="P5" s="12"/>
    </row>
    <row r="6" spans="1:13" ht="30" customHeight="1">
      <c r="A6" s="14">
        <v>1</v>
      </c>
      <c r="B6" s="20">
        <v>44</v>
      </c>
      <c r="C6" s="20" t="s">
        <v>149</v>
      </c>
      <c r="D6" s="20" t="s">
        <v>150</v>
      </c>
      <c r="E6" s="20" t="s">
        <v>135</v>
      </c>
      <c r="F6" s="20">
        <v>1976</v>
      </c>
      <c r="G6" s="19">
        <v>1.76</v>
      </c>
      <c r="H6" s="15">
        <f aca="true" t="shared" si="0" ref="H6:H37">G6*I6</f>
        <v>0</v>
      </c>
      <c r="I6" s="14">
        <f aca="true" t="shared" si="1" ref="I6:I47">J6+L6</f>
        <v>0</v>
      </c>
      <c r="J6" s="30"/>
      <c r="K6" s="34">
        <v>0.0069675925925926085</v>
      </c>
      <c r="L6" s="14">
        <v>0</v>
      </c>
      <c r="M6" s="15">
        <v>33</v>
      </c>
    </row>
    <row r="7" spans="1:13" ht="30" customHeight="1">
      <c r="A7" s="14">
        <f>A6+1</f>
        <v>2</v>
      </c>
      <c r="B7" s="20">
        <v>7</v>
      </c>
      <c r="C7" s="20" t="s">
        <v>45</v>
      </c>
      <c r="D7" s="20" t="s">
        <v>46</v>
      </c>
      <c r="E7" s="20" t="s">
        <v>47</v>
      </c>
      <c r="F7" s="20">
        <v>1960</v>
      </c>
      <c r="G7" s="19">
        <v>1.6</v>
      </c>
      <c r="H7" s="15">
        <f t="shared" si="0"/>
        <v>1.6</v>
      </c>
      <c r="I7" s="14">
        <f t="shared" si="1"/>
        <v>1</v>
      </c>
      <c r="J7" s="30"/>
      <c r="K7" s="34">
        <v>0.006979166666666647</v>
      </c>
      <c r="L7" s="14">
        <v>1</v>
      </c>
      <c r="M7" s="15">
        <v>20</v>
      </c>
    </row>
    <row r="8" spans="1:13" ht="30" customHeight="1">
      <c r="A8" s="14">
        <f aca="true" t="shared" si="2" ref="A8:A61">A7+1</f>
        <v>3</v>
      </c>
      <c r="B8" s="20">
        <v>3</v>
      </c>
      <c r="C8" s="20" t="s">
        <v>33</v>
      </c>
      <c r="D8" s="20" t="s">
        <v>34</v>
      </c>
      <c r="E8" s="20" t="s">
        <v>35</v>
      </c>
      <c r="F8" s="20">
        <v>1958</v>
      </c>
      <c r="G8" s="19">
        <v>1.58</v>
      </c>
      <c r="H8" s="15">
        <f t="shared" si="0"/>
        <v>3.16</v>
      </c>
      <c r="I8" s="14">
        <f t="shared" si="1"/>
        <v>2</v>
      </c>
      <c r="J8" s="30"/>
      <c r="K8" s="34">
        <v>0.00695601851851857</v>
      </c>
      <c r="L8" s="14">
        <v>2</v>
      </c>
      <c r="M8" s="15">
        <v>3</v>
      </c>
    </row>
    <row r="9" spans="1:13" ht="30" customHeight="1">
      <c r="A9" s="14">
        <f t="shared" si="2"/>
        <v>4</v>
      </c>
      <c r="B9" s="20">
        <v>54</v>
      </c>
      <c r="C9" s="20" t="s">
        <v>175</v>
      </c>
      <c r="D9" s="20" t="s">
        <v>176</v>
      </c>
      <c r="E9" s="20" t="s">
        <v>177</v>
      </c>
      <c r="F9" s="20">
        <v>1989</v>
      </c>
      <c r="G9" s="19">
        <v>1.89</v>
      </c>
      <c r="H9" s="15">
        <f t="shared" si="0"/>
        <v>9.45</v>
      </c>
      <c r="I9" s="14">
        <f t="shared" si="1"/>
        <v>5</v>
      </c>
      <c r="J9" s="30"/>
      <c r="K9" s="34">
        <v>0.007025462962962914</v>
      </c>
      <c r="L9" s="14">
        <v>5</v>
      </c>
      <c r="M9" s="15">
        <v>85</v>
      </c>
    </row>
    <row r="10" spans="1:13" ht="30" customHeight="1">
      <c r="A10" s="14">
        <f t="shared" si="2"/>
        <v>5</v>
      </c>
      <c r="B10" s="20">
        <v>15</v>
      </c>
      <c r="C10" s="20" t="s">
        <v>66</v>
      </c>
      <c r="D10" s="20" t="s">
        <v>67</v>
      </c>
      <c r="E10" s="20" t="s">
        <v>68</v>
      </c>
      <c r="F10" s="20">
        <v>1964</v>
      </c>
      <c r="G10" s="19">
        <v>1.64</v>
      </c>
      <c r="H10" s="15">
        <f t="shared" si="0"/>
        <v>9.84</v>
      </c>
      <c r="I10" s="14">
        <f t="shared" si="1"/>
        <v>6</v>
      </c>
      <c r="J10" s="30"/>
      <c r="K10" s="34">
        <v>0.007037037037037064</v>
      </c>
      <c r="L10" s="14">
        <v>6</v>
      </c>
      <c r="M10" s="15">
        <v>16</v>
      </c>
    </row>
    <row r="11" spans="1:13" ht="30" customHeight="1">
      <c r="A11" s="14">
        <f t="shared" si="2"/>
        <v>6</v>
      </c>
      <c r="B11" s="20">
        <v>16</v>
      </c>
      <c r="C11" s="20" t="s">
        <v>69</v>
      </c>
      <c r="D11" s="20" t="s">
        <v>70</v>
      </c>
      <c r="E11" s="20" t="s">
        <v>71</v>
      </c>
      <c r="F11" s="20">
        <v>1964</v>
      </c>
      <c r="G11" s="19">
        <v>1.64</v>
      </c>
      <c r="H11" s="15">
        <f t="shared" si="0"/>
        <v>13.12</v>
      </c>
      <c r="I11" s="14">
        <f t="shared" si="1"/>
        <v>8</v>
      </c>
      <c r="J11" s="30"/>
      <c r="K11" s="34">
        <v>0.006921296296296231</v>
      </c>
      <c r="L11" s="14">
        <v>8</v>
      </c>
      <c r="M11" s="15">
        <v>16</v>
      </c>
    </row>
    <row r="12" spans="1:13" ht="30" customHeight="1">
      <c r="A12" s="14">
        <f t="shared" si="2"/>
        <v>7</v>
      </c>
      <c r="B12" s="20">
        <v>23</v>
      </c>
      <c r="C12" s="20" t="s">
        <v>90</v>
      </c>
      <c r="D12" s="20" t="s">
        <v>91</v>
      </c>
      <c r="E12" s="20" t="s">
        <v>53</v>
      </c>
      <c r="F12" s="20">
        <v>1967</v>
      </c>
      <c r="G12" s="19">
        <v>1.67</v>
      </c>
      <c r="H12" s="15">
        <f t="shared" si="0"/>
        <v>15.03</v>
      </c>
      <c r="I12" s="14">
        <f t="shared" si="1"/>
        <v>9</v>
      </c>
      <c r="J12" s="30"/>
      <c r="K12" s="34">
        <v>0.0070717592592592915</v>
      </c>
      <c r="L12" s="14">
        <v>9</v>
      </c>
      <c r="M12" s="15">
        <v>2</v>
      </c>
    </row>
    <row r="13" spans="1:13" ht="30" customHeight="1">
      <c r="A13" s="14">
        <f>A12+1</f>
        <v>8</v>
      </c>
      <c r="B13" s="20">
        <v>29</v>
      </c>
      <c r="C13" s="20" t="s">
        <v>106</v>
      </c>
      <c r="D13" s="20" t="s">
        <v>107</v>
      </c>
      <c r="E13" s="20" t="s">
        <v>108</v>
      </c>
      <c r="F13" s="20">
        <v>1968</v>
      </c>
      <c r="G13" s="19">
        <v>1.68</v>
      </c>
      <c r="H13" s="15">
        <f t="shared" si="0"/>
        <v>15.12</v>
      </c>
      <c r="I13" s="14">
        <f t="shared" si="1"/>
        <v>9</v>
      </c>
      <c r="J13" s="30"/>
      <c r="K13" s="34">
        <v>0.0070717592592591805</v>
      </c>
      <c r="L13" s="14">
        <v>9</v>
      </c>
      <c r="M13" s="15">
        <v>180</v>
      </c>
    </row>
    <row r="14" spans="1:13" ht="30" customHeight="1">
      <c r="A14" s="14">
        <f t="shared" si="2"/>
        <v>9</v>
      </c>
      <c r="B14" s="20">
        <v>33</v>
      </c>
      <c r="C14" s="20" t="s">
        <v>118</v>
      </c>
      <c r="D14" s="20" t="s">
        <v>119</v>
      </c>
      <c r="E14" s="20" t="s">
        <v>120</v>
      </c>
      <c r="F14" s="20">
        <v>1971</v>
      </c>
      <c r="G14" s="19">
        <v>1.71</v>
      </c>
      <c r="H14" s="15">
        <f t="shared" si="0"/>
        <v>15.39</v>
      </c>
      <c r="I14" s="14">
        <f t="shared" si="1"/>
        <v>9</v>
      </c>
      <c r="J14" s="30"/>
      <c r="K14" s="34">
        <v>0.0070717592592592915</v>
      </c>
      <c r="L14" s="14">
        <v>9</v>
      </c>
      <c r="M14" s="15">
        <v>92</v>
      </c>
    </row>
    <row r="15" spans="1:13" ht="30" customHeight="1">
      <c r="A15" s="14">
        <f t="shared" si="2"/>
        <v>10</v>
      </c>
      <c r="B15" s="20">
        <v>5</v>
      </c>
      <c r="C15" s="20" t="s">
        <v>39</v>
      </c>
      <c r="D15" s="20" t="s">
        <v>40</v>
      </c>
      <c r="E15" s="20" t="s">
        <v>41</v>
      </c>
      <c r="F15" s="20">
        <v>1959</v>
      </c>
      <c r="G15" s="19">
        <v>1.59</v>
      </c>
      <c r="H15" s="15">
        <f t="shared" si="0"/>
        <v>15.9</v>
      </c>
      <c r="I15" s="14">
        <f t="shared" si="1"/>
        <v>10</v>
      </c>
      <c r="J15" s="30"/>
      <c r="K15" s="34">
        <v>0.00708333333333333</v>
      </c>
      <c r="L15" s="14">
        <v>10</v>
      </c>
      <c r="M15" s="15">
        <v>24</v>
      </c>
    </row>
    <row r="16" spans="1:13" ht="30" customHeight="1">
      <c r="A16" s="14">
        <f t="shared" si="2"/>
        <v>11</v>
      </c>
      <c r="B16" s="20">
        <v>6</v>
      </c>
      <c r="C16" s="20" t="s">
        <v>42</v>
      </c>
      <c r="D16" s="20" t="s">
        <v>43</v>
      </c>
      <c r="E16" s="20" t="s">
        <v>44</v>
      </c>
      <c r="F16" s="20">
        <v>1960</v>
      </c>
      <c r="G16" s="19">
        <v>1.6</v>
      </c>
      <c r="H16" s="15">
        <f t="shared" si="0"/>
        <v>16</v>
      </c>
      <c r="I16" s="14">
        <f t="shared" si="1"/>
        <v>10</v>
      </c>
      <c r="J16" s="30"/>
      <c r="K16" s="34">
        <v>0.00708333333333333</v>
      </c>
      <c r="L16" s="14">
        <v>10</v>
      </c>
      <c r="M16" s="15">
        <v>37</v>
      </c>
    </row>
    <row r="17" spans="1:13" ht="30" customHeight="1">
      <c r="A17" s="14">
        <f t="shared" si="2"/>
        <v>12</v>
      </c>
      <c r="B17" s="20">
        <v>20</v>
      </c>
      <c r="C17" s="20" t="s">
        <v>81</v>
      </c>
      <c r="D17" s="20" t="s">
        <v>82</v>
      </c>
      <c r="E17" s="20" t="s">
        <v>83</v>
      </c>
      <c r="F17" s="20">
        <v>1966</v>
      </c>
      <c r="G17" s="19">
        <v>1.66</v>
      </c>
      <c r="H17" s="15">
        <f t="shared" si="0"/>
        <v>16.599999999999998</v>
      </c>
      <c r="I17" s="14">
        <f t="shared" si="1"/>
        <v>10</v>
      </c>
      <c r="J17" s="30"/>
      <c r="K17" s="34">
        <v>0.00708333333333333</v>
      </c>
      <c r="L17" s="14">
        <v>10</v>
      </c>
      <c r="M17" s="15">
        <v>41</v>
      </c>
    </row>
    <row r="18" spans="1:13" ht="30" customHeight="1">
      <c r="A18" s="14">
        <f t="shared" si="2"/>
        <v>13</v>
      </c>
      <c r="B18" s="20">
        <v>41</v>
      </c>
      <c r="C18" s="20" t="s">
        <v>141</v>
      </c>
      <c r="D18" s="20" t="s">
        <v>142</v>
      </c>
      <c r="E18" s="20" t="s">
        <v>143</v>
      </c>
      <c r="F18" s="20">
        <v>1974</v>
      </c>
      <c r="G18" s="19">
        <v>1.74</v>
      </c>
      <c r="H18" s="15">
        <f t="shared" si="0"/>
        <v>17.4</v>
      </c>
      <c r="I18" s="14">
        <f t="shared" si="1"/>
        <v>10</v>
      </c>
      <c r="J18" s="30"/>
      <c r="K18" s="34">
        <v>0.007083333333333441</v>
      </c>
      <c r="L18" s="14">
        <v>10</v>
      </c>
      <c r="M18" s="15">
        <v>328</v>
      </c>
    </row>
    <row r="19" spans="1:13" ht="30" customHeight="1">
      <c r="A19" s="14">
        <f>A18+1</f>
        <v>14</v>
      </c>
      <c r="B19" s="20">
        <v>19</v>
      </c>
      <c r="C19" s="20" t="s">
        <v>78</v>
      </c>
      <c r="D19" s="20" t="s">
        <v>79</v>
      </c>
      <c r="E19" s="20" t="s">
        <v>80</v>
      </c>
      <c r="F19" s="20">
        <v>1966</v>
      </c>
      <c r="G19" s="19">
        <v>1.66</v>
      </c>
      <c r="H19" s="15">
        <f t="shared" si="0"/>
        <v>18.259999999999998</v>
      </c>
      <c r="I19" s="14">
        <f t="shared" si="1"/>
        <v>11</v>
      </c>
      <c r="J19" s="30"/>
      <c r="K19" s="34">
        <v>0.007094907407407369</v>
      </c>
      <c r="L19" s="14">
        <v>11</v>
      </c>
      <c r="M19" s="15">
        <v>10</v>
      </c>
    </row>
    <row r="20" spans="1:13" ht="30" customHeight="1">
      <c r="A20" s="14">
        <f t="shared" si="2"/>
        <v>15</v>
      </c>
      <c r="B20" s="20">
        <v>55</v>
      </c>
      <c r="C20" s="20" t="s">
        <v>178</v>
      </c>
      <c r="D20" s="20" t="s">
        <v>179</v>
      </c>
      <c r="E20" s="20" t="s">
        <v>114</v>
      </c>
      <c r="F20" s="20">
        <v>1991</v>
      </c>
      <c r="G20" s="19">
        <v>1.91</v>
      </c>
      <c r="H20" s="15">
        <f t="shared" si="0"/>
        <v>19.099999999999998</v>
      </c>
      <c r="I20" s="14">
        <f t="shared" si="1"/>
        <v>10</v>
      </c>
      <c r="J20" s="30"/>
      <c r="K20" s="34">
        <v>0.00708333333333333</v>
      </c>
      <c r="L20" s="14">
        <v>10</v>
      </c>
      <c r="M20" s="15">
        <v>13</v>
      </c>
    </row>
    <row r="21" spans="1:13" ht="30" customHeight="1">
      <c r="A21" s="14">
        <f t="shared" si="2"/>
        <v>16</v>
      </c>
      <c r="B21" s="20">
        <v>40</v>
      </c>
      <c r="C21" s="20" t="s">
        <v>139</v>
      </c>
      <c r="D21" s="20" t="s">
        <v>140</v>
      </c>
      <c r="E21" s="20" t="s">
        <v>86</v>
      </c>
      <c r="F21" s="20">
        <v>1974</v>
      </c>
      <c r="G21" s="19">
        <v>1.74</v>
      </c>
      <c r="H21" s="15">
        <f t="shared" si="0"/>
        <v>19.14</v>
      </c>
      <c r="I21" s="14">
        <f t="shared" si="1"/>
        <v>11</v>
      </c>
      <c r="J21" s="30">
        <v>2</v>
      </c>
      <c r="K21" s="34">
        <v>0.0070717592592591805</v>
      </c>
      <c r="L21" s="14">
        <v>9</v>
      </c>
      <c r="M21" s="15">
        <v>51</v>
      </c>
    </row>
    <row r="22" spans="1:13" ht="30" customHeight="1">
      <c r="A22" s="14">
        <f t="shared" si="2"/>
        <v>17</v>
      </c>
      <c r="B22" s="20">
        <v>50</v>
      </c>
      <c r="C22" s="20" t="s">
        <v>163</v>
      </c>
      <c r="D22" s="20" t="s">
        <v>164</v>
      </c>
      <c r="E22" s="20" t="s">
        <v>165</v>
      </c>
      <c r="F22" s="20">
        <v>1984</v>
      </c>
      <c r="G22" s="19">
        <v>1.84</v>
      </c>
      <c r="H22" s="15">
        <f t="shared" si="0"/>
        <v>20.240000000000002</v>
      </c>
      <c r="I22" s="14">
        <f t="shared" si="1"/>
        <v>11</v>
      </c>
      <c r="J22" s="30"/>
      <c r="K22" s="34">
        <v>0.007094907407407369</v>
      </c>
      <c r="L22" s="14">
        <v>11</v>
      </c>
      <c r="M22" s="15">
        <v>74</v>
      </c>
    </row>
    <row r="23" spans="1:13" ht="30" customHeight="1">
      <c r="A23" s="14">
        <f t="shared" si="2"/>
        <v>18</v>
      </c>
      <c r="B23" s="20">
        <v>2</v>
      </c>
      <c r="C23" s="20" t="s">
        <v>30</v>
      </c>
      <c r="D23" s="20" t="s">
        <v>31</v>
      </c>
      <c r="E23" s="20" t="s">
        <v>32</v>
      </c>
      <c r="F23" s="20">
        <v>1956</v>
      </c>
      <c r="G23" s="19">
        <v>1.56</v>
      </c>
      <c r="H23" s="15">
        <f t="shared" si="0"/>
        <v>20.28</v>
      </c>
      <c r="I23" s="14">
        <f t="shared" si="1"/>
        <v>13</v>
      </c>
      <c r="J23" s="30"/>
      <c r="K23" s="34">
        <v>0.007118055555555447</v>
      </c>
      <c r="L23" s="14">
        <v>13</v>
      </c>
      <c r="M23" s="15">
        <v>18</v>
      </c>
    </row>
    <row r="24" spans="1:13" ht="30" customHeight="1">
      <c r="A24" s="14">
        <f t="shared" si="2"/>
        <v>19</v>
      </c>
      <c r="B24" s="20">
        <v>34</v>
      </c>
      <c r="C24" s="20" t="s">
        <v>121</v>
      </c>
      <c r="D24" s="20" t="s">
        <v>122</v>
      </c>
      <c r="E24" s="20" t="s">
        <v>123</v>
      </c>
      <c r="F24" s="20">
        <v>1971</v>
      </c>
      <c r="G24" s="19">
        <v>1.71</v>
      </c>
      <c r="H24" s="15">
        <f t="shared" si="0"/>
        <v>23.939999999999998</v>
      </c>
      <c r="I24" s="14">
        <f t="shared" si="1"/>
        <v>14</v>
      </c>
      <c r="J24" s="30"/>
      <c r="K24" s="34">
        <v>0.007129629629629597</v>
      </c>
      <c r="L24" s="14">
        <v>14</v>
      </c>
      <c r="M24" s="15">
        <v>17</v>
      </c>
    </row>
    <row r="25" spans="1:13" ht="30" customHeight="1">
      <c r="A25" s="14">
        <f t="shared" si="2"/>
        <v>20</v>
      </c>
      <c r="B25" s="20">
        <v>10</v>
      </c>
      <c r="C25" s="20" t="s">
        <v>54</v>
      </c>
      <c r="D25" s="20" t="s">
        <v>55</v>
      </c>
      <c r="E25" s="20" t="s">
        <v>56</v>
      </c>
      <c r="F25" s="20">
        <v>1962</v>
      </c>
      <c r="G25" s="19">
        <v>1.62</v>
      </c>
      <c r="H25" s="15">
        <f t="shared" si="0"/>
        <v>24.3</v>
      </c>
      <c r="I25" s="14">
        <f t="shared" si="1"/>
        <v>15</v>
      </c>
      <c r="J25" s="30"/>
      <c r="K25" s="34">
        <v>0.007141203703703636</v>
      </c>
      <c r="L25" s="14">
        <v>15</v>
      </c>
      <c r="M25" s="15">
        <v>27</v>
      </c>
    </row>
    <row r="26" spans="1:13" ht="30" customHeight="1">
      <c r="A26" s="14">
        <f t="shared" si="2"/>
        <v>21</v>
      </c>
      <c r="B26" s="20">
        <v>21</v>
      </c>
      <c r="C26" s="20" t="s">
        <v>84</v>
      </c>
      <c r="D26" s="20" t="s">
        <v>85</v>
      </c>
      <c r="E26" s="20" t="s">
        <v>86</v>
      </c>
      <c r="F26" s="20">
        <v>1966</v>
      </c>
      <c r="G26" s="19">
        <v>1.66</v>
      </c>
      <c r="H26" s="15">
        <f t="shared" si="0"/>
        <v>26.56</v>
      </c>
      <c r="I26" s="14">
        <f t="shared" si="1"/>
        <v>16</v>
      </c>
      <c r="J26" s="30"/>
      <c r="K26" s="34">
        <v>0.007152777777777786</v>
      </c>
      <c r="L26" s="14">
        <v>16</v>
      </c>
      <c r="M26" s="15">
        <v>167</v>
      </c>
    </row>
    <row r="27" spans="1:13" ht="30" customHeight="1">
      <c r="A27" s="14">
        <f t="shared" si="2"/>
        <v>22</v>
      </c>
      <c r="B27" s="20">
        <v>27</v>
      </c>
      <c r="C27" s="20" t="s">
        <v>100</v>
      </c>
      <c r="D27" s="20" t="s">
        <v>101</v>
      </c>
      <c r="E27" s="20" t="s">
        <v>102</v>
      </c>
      <c r="F27" s="20">
        <v>1968</v>
      </c>
      <c r="G27" s="19">
        <v>1.68</v>
      </c>
      <c r="H27" s="15">
        <f t="shared" si="0"/>
        <v>26.88</v>
      </c>
      <c r="I27" s="14">
        <f t="shared" si="1"/>
        <v>16</v>
      </c>
      <c r="J27" s="30"/>
      <c r="K27" s="34">
        <v>0.007152777777777786</v>
      </c>
      <c r="L27" s="14">
        <v>16</v>
      </c>
      <c r="M27" s="15">
        <v>15</v>
      </c>
    </row>
    <row r="28" spans="1:13" ht="30" customHeight="1">
      <c r="A28" s="14">
        <f t="shared" si="2"/>
        <v>23</v>
      </c>
      <c r="B28" s="20">
        <v>28</v>
      </c>
      <c r="C28" s="20" t="s">
        <v>103</v>
      </c>
      <c r="D28" s="20" t="s">
        <v>104</v>
      </c>
      <c r="E28" s="20" t="s">
        <v>105</v>
      </c>
      <c r="F28" s="20">
        <v>1968</v>
      </c>
      <c r="G28" s="19">
        <v>1.68</v>
      </c>
      <c r="H28" s="15">
        <f t="shared" si="0"/>
        <v>26.88</v>
      </c>
      <c r="I28" s="14">
        <f t="shared" si="1"/>
        <v>16</v>
      </c>
      <c r="J28" s="30"/>
      <c r="K28" s="34">
        <v>0.007152777777777786</v>
      </c>
      <c r="L28" s="14">
        <v>16</v>
      </c>
      <c r="M28" s="15">
        <v>90</v>
      </c>
    </row>
    <row r="29" spans="1:13" ht="30" customHeight="1">
      <c r="A29" s="14">
        <f t="shared" si="2"/>
        <v>24</v>
      </c>
      <c r="B29" s="20">
        <v>51</v>
      </c>
      <c r="C29" s="20" t="s">
        <v>166</v>
      </c>
      <c r="D29" s="20" t="s">
        <v>167</v>
      </c>
      <c r="E29" s="20" t="s">
        <v>168</v>
      </c>
      <c r="F29" s="20">
        <v>1985</v>
      </c>
      <c r="G29" s="19">
        <v>1.85</v>
      </c>
      <c r="H29" s="15">
        <f t="shared" si="0"/>
        <v>29.6</v>
      </c>
      <c r="I29" s="14">
        <f t="shared" si="1"/>
        <v>16</v>
      </c>
      <c r="J29" s="30"/>
      <c r="K29" s="34">
        <v>0.007152777777777786</v>
      </c>
      <c r="L29" s="14">
        <v>16</v>
      </c>
      <c r="M29" s="15">
        <v>30</v>
      </c>
    </row>
    <row r="30" spans="1:13" ht="30" customHeight="1">
      <c r="A30" s="14">
        <f t="shared" si="2"/>
        <v>25</v>
      </c>
      <c r="B30" s="20">
        <v>25</v>
      </c>
      <c r="C30" s="20" t="s">
        <v>95</v>
      </c>
      <c r="D30" s="20" t="s">
        <v>96</v>
      </c>
      <c r="E30" s="20" t="s">
        <v>86</v>
      </c>
      <c r="F30" s="20">
        <v>1967</v>
      </c>
      <c r="G30" s="19">
        <v>1.67</v>
      </c>
      <c r="H30" s="15">
        <f t="shared" si="0"/>
        <v>30.06</v>
      </c>
      <c r="I30" s="14">
        <f t="shared" si="1"/>
        <v>18</v>
      </c>
      <c r="J30" s="30"/>
      <c r="K30" s="34">
        <v>0.006863425925925926</v>
      </c>
      <c r="L30" s="35">
        <v>18</v>
      </c>
      <c r="M30" s="15">
        <v>168</v>
      </c>
    </row>
    <row r="31" spans="1:13" ht="30" customHeight="1">
      <c r="A31" s="14">
        <f t="shared" si="2"/>
        <v>26</v>
      </c>
      <c r="B31" s="20">
        <v>35</v>
      </c>
      <c r="C31" s="20" t="s">
        <v>124</v>
      </c>
      <c r="D31" s="20" t="s">
        <v>125</v>
      </c>
      <c r="E31" s="20" t="s">
        <v>126</v>
      </c>
      <c r="F31" s="20">
        <v>1972</v>
      </c>
      <c r="G31" s="19">
        <v>1.71</v>
      </c>
      <c r="H31" s="15">
        <f t="shared" si="0"/>
        <v>30.78</v>
      </c>
      <c r="I31" s="14">
        <f t="shared" si="1"/>
        <v>18</v>
      </c>
      <c r="J31" s="30"/>
      <c r="K31" s="34">
        <v>0.006863425925925926</v>
      </c>
      <c r="L31" s="14">
        <v>18</v>
      </c>
      <c r="M31" s="15">
        <v>27</v>
      </c>
    </row>
    <row r="32" spans="1:13" ht="30" customHeight="1">
      <c r="A32" s="14">
        <f t="shared" si="2"/>
        <v>27</v>
      </c>
      <c r="B32" s="20">
        <v>36</v>
      </c>
      <c r="C32" s="20" t="s">
        <v>127</v>
      </c>
      <c r="D32" s="20" t="s">
        <v>128</v>
      </c>
      <c r="E32" s="20" t="s">
        <v>129</v>
      </c>
      <c r="F32" s="20">
        <v>1972</v>
      </c>
      <c r="G32" s="19">
        <v>1.72</v>
      </c>
      <c r="H32" s="15">
        <f t="shared" si="0"/>
        <v>30.96</v>
      </c>
      <c r="I32" s="14">
        <f t="shared" si="1"/>
        <v>18</v>
      </c>
      <c r="J32" s="30"/>
      <c r="K32" s="34">
        <v>0.007175925925925863</v>
      </c>
      <c r="L32" s="14">
        <v>18</v>
      </c>
      <c r="M32" s="15">
        <v>27</v>
      </c>
    </row>
    <row r="33" spans="1:13" ht="30" customHeight="1">
      <c r="A33" s="14">
        <f t="shared" si="2"/>
        <v>28</v>
      </c>
      <c r="B33" s="20">
        <v>49</v>
      </c>
      <c r="C33" s="20" t="s">
        <v>160</v>
      </c>
      <c r="D33" s="20" t="s">
        <v>161</v>
      </c>
      <c r="E33" s="20" t="s">
        <v>162</v>
      </c>
      <c r="F33" s="20">
        <v>1984</v>
      </c>
      <c r="G33" s="19">
        <v>1.84</v>
      </c>
      <c r="H33" s="15">
        <f t="shared" si="0"/>
        <v>31.28</v>
      </c>
      <c r="I33" s="14">
        <f t="shared" si="1"/>
        <v>17</v>
      </c>
      <c r="J33" s="30"/>
      <c r="K33" s="34">
        <v>0.0071643518518518245</v>
      </c>
      <c r="L33" s="14">
        <v>17</v>
      </c>
      <c r="M33" s="15">
        <v>15</v>
      </c>
    </row>
    <row r="34" spans="1:13" ht="30" customHeight="1">
      <c r="A34" s="14">
        <f t="shared" si="2"/>
        <v>29</v>
      </c>
      <c r="B34" s="20">
        <v>1</v>
      </c>
      <c r="C34" s="20" t="s">
        <v>27</v>
      </c>
      <c r="D34" s="20" t="s">
        <v>28</v>
      </c>
      <c r="E34" s="20" t="s">
        <v>29</v>
      </c>
      <c r="F34" s="20">
        <v>1955</v>
      </c>
      <c r="G34" s="19">
        <v>1.55</v>
      </c>
      <c r="H34" s="15">
        <f t="shared" si="0"/>
        <v>32.550000000000004</v>
      </c>
      <c r="I34" s="14">
        <f t="shared" si="1"/>
        <v>21</v>
      </c>
      <c r="J34" s="30"/>
      <c r="K34" s="34">
        <v>0.007210648148148202</v>
      </c>
      <c r="L34" s="14">
        <v>21</v>
      </c>
      <c r="M34" s="15">
        <v>46</v>
      </c>
    </row>
    <row r="35" spans="1:13" ht="30" customHeight="1">
      <c r="A35" s="14">
        <f t="shared" si="2"/>
        <v>30</v>
      </c>
      <c r="B35" s="20">
        <v>47</v>
      </c>
      <c r="C35" s="20" t="s">
        <v>154</v>
      </c>
      <c r="D35" s="20" t="s">
        <v>155</v>
      </c>
      <c r="E35" s="20" t="s">
        <v>156</v>
      </c>
      <c r="F35" s="20">
        <v>1979</v>
      </c>
      <c r="G35" s="19">
        <v>1.79</v>
      </c>
      <c r="H35" s="15">
        <f t="shared" si="0"/>
        <v>35.8</v>
      </c>
      <c r="I35" s="14">
        <f t="shared" si="1"/>
        <v>20</v>
      </c>
      <c r="J35" s="30"/>
      <c r="K35" s="34">
        <v>0.007199074074074052</v>
      </c>
      <c r="L35" s="2">
        <v>20</v>
      </c>
      <c r="M35" s="15">
        <v>108</v>
      </c>
    </row>
    <row r="36" spans="1:13" ht="30" customHeight="1">
      <c r="A36" s="14">
        <f t="shared" si="2"/>
        <v>31</v>
      </c>
      <c r="B36" s="20">
        <v>11</v>
      </c>
      <c r="C36" s="20" t="s">
        <v>57</v>
      </c>
      <c r="D36" s="20" t="s">
        <v>58</v>
      </c>
      <c r="E36" s="20" t="s">
        <v>59</v>
      </c>
      <c r="F36" s="20">
        <v>1962</v>
      </c>
      <c r="G36" s="19">
        <v>1.62</v>
      </c>
      <c r="H36" s="15">
        <f t="shared" si="0"/>
        <v>37.260000000000005</v>
      </c>
      <c r="I36" s="14">
        <f t="shared" si="1"/>
        <v>23</v>
      </c>
      <c r="J36" s="30"/>
      <c r="K36" s="34">
        <v>0.00723379629629628</v>
      </c>
      <c r="L36" s="14">
        <v>23</v>
      </c>
      <c r="M36" s="15">
        <v>41</v>
      </c>
    </row>
    <row r="37" spans="1:13" ht="30" customHeight="1">
      <c r="A37" s="14">
        <f t="shared" si="2"/>
        <v>32</v>
      </c>
      <c r="B37" s="20">
        <v>43</v>
      </c>
      <c r="C37" s="20" t="s">
        <v>146</v>
      </c>
      <c r="D37" s="20" t="s">
        <v>147</v>
      </c>
      <c r="E37" s="20" t="s">
        <v>148</v>
      </c>
      <c r="F37" s="20">
        <v>1976</v>
      </c>
      <c r="G37" s="19">
        <v>1.76</v>
      </c>
      <c r="H37" s="15">
        <f t="shared" si="0"/>
        <v>40.48</v>
      </c>
      <c r="I37" s="14">
        <f t="shared" si="1"/>
        <v>23</v>
      </c>
      <c r="J37" s="30"/>
      <c r="K37" s="34">
        <v>0.00723379629629628</v>
      </c>
      <c r="L37" s="14">
        <v>23</v>
      </c>
      <c r="M37" s="15">
        <v>15</v>
      </c>
    </row>
    <row r="38" spans="1:13" ht="30" customHeight="1">
      <c r="A38" s="14">
        <f t="shared" si="2"/>
        <v>33</v>
      </c>
      <c r="B38" s="20">
        <v>12</v>
      </c>
      <c r="C38" s="20" t="s">
        <v>60</v>
      </c>
      <c r="D38" s="20" t="s">
        <v>61</v>
      </c>
      <c r="E38" s="20" t="s">
        <v>62</v>
      </c>
      <c r="F38" s="20">
        <v>1962</v>
      </c>
      <c r="G38" s="19">
        <v>1.62</v>
      </c>
      <c r="H38" s="15">
        <f aca="true" t="shared" si="3" ref="H38:H59">G38*I38</f>
        <v>40.5</v>
      </c>
      <c r="I38" s="14">
        <f t="shared" si="1"/>
        <v>25</v>
      </c>
      <c r="J38" s="30"/>
      <c r="K38" s="34">
        <v>0.007256944444444469</v>
      </c>
      <c r="L38" s="14">
        <v>25</v>
      </c>
      <c r="M38" s="15">
        <v>24</v>
      </c>
    </row>
    <row r="39" spans="1:13" ht="30" customHeight="1">
      <c r="A39" s="14">
        <f t="shared" si="2"/>
        <v>34</v>
      </c>
      <c r="B39" s="20">
        <v>32</v>
      </c>
      <c r="C39" s="20" t="s">
        <v>115</v>
      </c>
      <c r="D39" s="20" t="s">
        <v>116</v>
      </c>
      <c r="E39" s="20" t="s">
        <v>117</v>
      </c>
      <c r="F39" s="20">
        <v>1971</v>
      </c>
      <c r="G39" s="19">
        <v>1.71</v>
      </c>
      <c r="H39" s="15">
        <f t="shared" si="3"/>
        <v>41.04</v>
      </c>
      <c r="I39" s="14">
        <f t="shared" si="1"/>
        <v>24</v>
      </c>
      <c r="J39" s="30">
        <v>8</v>
      </c>
      <c r="K39" s="34">
        <v>0.007152777777777786</v>
      </c>
      <c r="L39" s="14">
        <v>16</v>
      </c>
      <c r="M39" s="15">
        <v>31</v>
      </c>
    </row>
    <row r="40" spans="1:13" ht="30" customHeight="1">
      <c r="A40" s="14">
        <f t="shared" si="2"/>
        <v>35</v>
      </c>
      <c r="B40" s="20">
        <v>38</v>
      </c>
      <c r="C40" s="20" t="s">
        <v>133</v>
      </c>
      <c r="D40" s="20" t="s">
        <v>134</v>
      </c>
      <c r="E40" s="20" t="s">
        <v>135</v>
      </c>
      <c r="F40" s="20">
        <v>1972</v>
      </c>
      <c r="G40" s="19">
        <v>1.72</v>
      </c>
      <c r="H40" s="15">
        <f t="shared" si="3"/>
        <v>44.72</v>
      </c>
      <c r="I40" s="14">
        <f t="shared" si="1"/>
        <v>26</v>
      </c>
      <c r="J40" s="30"/>
      <c r="K40" s="34">
        <v>0.0072685185185186185</v>
      </c>
      <c r="L40" s="14">
        <v>26</v>
      </c>
      <c r="M40" s="15">
        <v>31</v>
      </c>
    </row>
    <row r="41" spans="1:13" ht="30" customHeight="1">
      <c r="A41" s="14">
        <f t="shared" si="2"/>
        <v>36</v>
      </c>
      <c r="B41" s="20">
        <v>30</v>
      </c>
      <c r="C41" s="20" t="s">
        <v>109</v>
      </c>
      <c r="D41" s="20" t="s">
        <v>110</v>
      </c>
      <c r="E41" s="20" t="s">
        <v>111</v>
      </c>
      <c r="F41" s="20">
        <v>1970</v>
      </c>
      <c r="G41" s="19">
        <v>1.7</v>
      </c>
      <c r="H41" s="15">
        <f t="shared" si="3"/>
        <v>45.9</v>
      </c>
      <c r="I41" s="14">
        <f t="shared" si="1"/>
        <v>27</v>
      </c>
      <c r="J41" s="30"/>
      <c r="K41" s="34">
        <v>0.007280092592592546</v>
      </c>
      <c r="L41" s="14">
        <v>27</v>
      </c>
      <c r="M41" s="15">
        <v>172</v>
      </c>
    </row>
    <row r="42" spans="1:13" ht="30" customHeight="1">
      <c r="A42" s="14">
        <f t="shared" si="2"/>
        <v>37</v>
      </c>
      <c r="B42" s="20">
        <v>17</v>
      </c>
      <c r="C42" s="20" t="s">
        <v>72</v>
      </c>
      <c r="D42" s="20" t="s">
        <v>73</v>
      </c>
      <c r="E42" s="20" t="s">
        <v>74</v>
      </c>
      <c r="F42" s="20">
        <v>1965</v>
      </c>
      <c r="G42" s="19">
        <v>1.65</v>
      </c>
      <c r="H42" s="15">
        <f t="shared" si="3"/>
        <v>51.15</v>
      </c>
      <c r="I42" s="14">
        <f t="shared" si="1"/>
        <v>31</v>
      </c>
      <c r="J42" s="30">
        <v>9</v>
      </c>
      <c r="K42" s="34">
        <v>0.006840277777777848</v>
      </c>
      <c r="L42" s="14">
        <v>22</v>
      </c>
      <c r="M42" s="15">
        <v>45</v>
      </c>
    </row>
    <row r="43" spans="1:13" ht="30" customHeight="1">
      <c r="A43" s="14">
        <f t="shared" si="2"/>
        <v>38</v>
      </c>
      <c r="B43" s="20">
        <v>46</v>
      </c>
      <c r="C43" s="20" t="s">
        <v>151</v>
      </c>
      <c r="D43" s="20" t="s">
        <v>152</v>
      </c>
      <c r="E43" s="20" t="s">
        <v>153</v>
      </c>
      <c r="F43" s="20">
        <v>1978</v>
      </c>
      <c r="G43" s="19">
        <v>1.78</v>
      </c>
      <c r="H43" s="15">
        <f t="shared" si="3"/>
        <v>51.62</v>
      </c>
      <c r="I43" s="14">
        <f t="shared" si="1"/>
        <v>29</v>
      </c>
      <c r="J43" s="30">
        <v>25</v>
      </c>
      <c r="K43" s="34">
        <v>0.00694444444444442</v>
      </c>
      <c r="L43" s="14">
        <v>4</v>
      </c>
      <c r="M43" s="15">
        <v>163</v>
      </c>
    </row>
    <row r="44" spans="1:13" ht="30" customHeight="1">
      <c r="A44" s="14">
        <f t="shared" si="2"/>
        <v>39</v>
      </c>
      <c r="B44" s="20">
        <v>52</v>
      </c>
      <c r="C44" s="20" t="s">
        <v>169</v>
      </c>
      <c r="D44" s="20" t="s">
        <v>170</v>
      </c>
      <c r="E44" s="20" t="s">
        <v>171</v>
      </c>
      <c r="F44" s="20">
        <v>1986</v>
      </c>
      <c r="G44" s="19">
        <v>1.86</v>
      </c>
      <c r="H44" s="15">
        <f t="shared" si="3"/>
        <v>65.10000000000001</v>
      </c>
      <c r="I44" s="14">
        <f t="shared" si="1"/>
        <v>35</v>
      </c>
      <c r="J44" s="30"/>
      <c r="K44" s="34">
        <v>0.0073726851851851904</v>
      </c>
      <c r="L44" s="14">
        <v>35</v>
      </c>
      <c r="M44" s="15">
        <v>19</v>
      </c>
    </row>
    <row r="45" spans="1:13" ht="30" customHeight="1">
      <c r="A45" s="14">
        <f t="shared" si="2"/>
        <v>40</v>
      </c>
      <c r="B45" s="20">
        <v>42</v>
      </c>
      <c r="C45" s="20" t="s">
        <v>144</v>
      </c>
      <c r="D45" s="20" t="s">
        <v>145</v>
      </c>
      <c r="E45" s="20" t="s">
        <v>184</v>
      </c>
      <c r="F45" s="20">
        <v>1994</v>
      </c>
      <c r="G45" s="19">
        <v>1.94</v>
      </c>
      <c r="H45" s="15">
        <f t="shared" si="3"/>
        <v>69.84</v>
      </c>
      <c r="I45" s="14">
        <f t="shared" si="1"/>
        <v>36</v>
      </c>
      <c r="J45" s="30"/>
      <c r="K45" s="34">
        <v>0.006759259259259132</v>
      </c>
      <c r="L45" s="14">
        <v>36</v>
      </c>
      <c r="M45" s="15">
        <v>17</v>
      </c>
    </row>
    <row r="46" spans="1:13" ht="30" customHeight="1">
      <c r="A46" s="14">
        <f t="shared" si="2"/>
        <v>41</v>
      </c>
      <c r="B46" s="20">
        <v>53</v>
      </c>
      <c r="C46" s="20" t="s">
        <v>172</v>
      </c>
      <c r="D46" s="20" t="s">
        <v>173</v>
      </c>
      <c r="E46" s="20" t="s">
        <v>174</v>
      </c>
      <c r="F46" s="20">
        <v>1987</v>
      </c>
      <c r="G46" s="19">
        <v>1.87</v>
      </c>
      <c r="H46" s="15">
        <f t="shared" si="3"/>
        <v>71.06</v>
      </c>
      <c r="I46" s="14">
        <f t="shared" si="1"/>
        <v>38</v>
      </c>
      <c r="J46" s="30"/>
      <c r="K46" s="34">
        <v>0.007407407407407529</v>
      </c>
      <c r="L46" s="14">
        <v>38</v>
      </c>
      <c r="M46" s="15">
        <v>364</v>
      </c>
    </row>
    <row r="47" spans="1:13" ht="30" customHeight="1">
      <c r="A47" s="14">
        <f t="shared" si="2"/>
        <v>42</v>
      </c>
      <c r="B47" s="20">
        <v>18</v>
      </c>
      <c r="C47" s="20" t="s">
        <v>75</v>
      </c>
      <c r="D47" s="20" t="s">
        <v>76</v>
      </c>
      <c r="E47" s="20" t="s">
        <v>77</v>
      </c>
      <c r="F47" s="20">
        <v>1965</v>
      </c>
      <c r="G47" s="19">
        <v>1.65</v>
      </c>
      <c r="H47" s="15">
        <f t="shared" si="3"/>
        <v>74.25</v>
      </c>
      <c r="I47" s="14">
        <f t="shared" si="1"/>
        <v>45</v>
      </c>
      <c r="J47" s="30">
        <v>38</v>
      </c>
      <c r="K47" s="34">
        <v>0.007048611111111103</v>
      </c>
      <c r="L47" s="14">
        <v>7</v>
      </c>
      <c r="M47" s="15">
        <v>316</v>
      </c>
    </row>
    <row r="48" spans="1:13" ht="30" customHeight="1">
      <c r="A48" s="14">
        <f t="shared" si="2"/>
        <v>43</v>
      </c>
      <c r="B48" s="20">
        <v>8</v>
      </c>
      <c r="C48" s="20" t="s">
        <v>48</v>
      </c>
      <c r="D48" s="20" t="s">
        <v>49</v>
      </c>
      <c r="E48" s="20" t="s">
        <v>162</v>
      </c>
      <c r="F48" s="20">
        <v>1978</v>
      </c>
      <c r="G48" s="19">
        <v>1.78</v>
      </c>
      <c r="H48" s="15">
        <f t="shared" si="3"/>
        <v>80.1</v>
      </c>
      <c r="I48" s="14">
        <v>45</v>
      </c>
      <c r="J48" s="30"/>
      <c r="K48" s="34">
        <v>0.007488425925925912</v>
      </c>
      <c r="L48" s="14">
        <v>45</v>
      </c>
      <c r="M48" s="15">
        <v>276</v>
      </c>
    </row>
    <row r="49" spans="1:13" ht="30" customHeight="1">
      <c r="A49" s="14">
        <f t="shared" si="2"/>
        <v>44</v>
      </c>
      <c r="B49" s="20">
        <v>4</v>
      </c>
      <c r="C49" s="20" t="s">
        <v>36</v>
      </c>
      <c r="D49" s="20" t="s">
        <v>37</v>
      </c>
      <c r="E49" s="20" t="s">
        <v>38</v>
      </c>
      <c r="F49" s="20">
        <v>1974</v>
      </c>
      <c r="G49" s="19">
        <v>1.74</v>
      </c>
      <c r="H49" s="15">
        <f t="shared" si="3"/>
        <v>85.26</v>
      </c>
      <c r="I49" s="14">
        <f aca="true" t="shared" si="4" ref="I49:I59">J49+L49</f>
        <v>49</v>
      </c>
      <c r="J49" s="30"/>
      <c r="K49" s="34">
        <v>0.007534722222222179</v>
      </c>
      <c r="L49" s="14">
        <v>49</v>
      </c>
      <c r="M49" s="15">
        <v>330</v>
      </c>
    </row>
    <row r="50" spans="1:13" ht="30" customHeight="1">
      <c r="A50" s="14">
        <f t="shared" si="2"/>
        <v>45</v>
      </c>
      <c r="B50" s="20">
        <v>24</v>
      </c>
      <c r="C50" s="20" t="s">
        <v>92</v>
      </c>
      <c r="D50" s="20" t="s">
        <v>93</v>
      </c>
      <c r="E50" s="20" t="s">
        <v>94</v>
      </c>
      <c r="F50" s="20">
        <v>1967</v>
      </c>
      <c r="G50" s="19">
        <v>1.67</v>
      </c>
      <c r="H50" s="15">
        <f t="shared" si="3"/>
        <v>90.17999999999999</v>
      </c>
      <c r="I50" s="14">
        <f t="shared" si="4"/>
        <v>54</v>
      </c>
      <c r="J50" s="30"/>
      <c r="K50" s="34">
        <v>0.00665509259259256</v>
      </c>
      <c r="L50" s="14">
        <v>54</v>
      </c>
      <c r="M50" s="15">
        <v>315</v>
      </c>
    </row>
    <row r="51" spans="1:13" ht="30" customHeight="1">
      <c r="A51" s="14">
        <f t="shared" si="2"/>
        <v>46</v>
      </c>
      <c r="B51" s="20">
        <v>9</v>
      </c>
      <c r="C51" s="20" t="s">
        <v>51</v>
      </c>
      <c r="D51" s="20" t="s">
        <v>52</v>
      </c>
      <c r="E51" s="20" t="s">
        <v>53</v>
      </c>
      <c r="F51" s="20">
        <v>1962</v>
      </c>
      <c r="G51" s="19">
        <v>1.62</v>
      </c>
      <c r="H51" s="15">
        <f t="shared" si="3"/>
        <v>92.34</v>
      </c>
      <c r="I51" s="14">
        <f t="shared" si="4"/>
        <v>57</v>
      </c>
      <c r="J51" s="30"/>
      <c r="K51" s="34">
        <v>0.007627314814814823</v>
      </c>
      <c r="L51" s="14">
        <v>57</v>
      </c>
      <c r="M51" s="15">
        <v>409</v>
      </c>
    </row>
    <row r="52" spans="1:13" ht="30" customHeight="1">
      <c r="A52" s="14">
        <f t="shared" si="2"/>
        <v>47</v>
      </c>
      <c r="B52" s="20">
        <v>31</v>
      </c>
      <c r="C52" s="20" t="s">
        <v>112</v>
      </c>
      <c r="D52" s="20" t="s">
        <v>113</v>
      </c>
      <c r="E52" s="20" t="s">
        <v>114</v>
      </c>
      <c r="F52" s="20">
        <v>1971</v>
      </c>
      <c r="G52" s="19">
        <v>1.71</v>
      </c>
      <c r="H52" s="15">
        <f t="shared" si="3"/>
        <v>107.73</v>
      </c>
      <c r="I52" s="14">
        <f t="shared" si="4"/>
        <v>63</v>
      </c>
      <c r="J52" s="30"/>
      <c r="K52" s="34">
        <v>0.007696759259259167</v>
      </c>
      <c r="L52" s="35">
        <v>63</v>
      </c>
      <c r="M52" s="15">
        <v>315</v>
      </c>
    </row>
    <row r="53" spans="1:13" ht="30" customHeight="1">
      <c r="A53" s="14">
        <f t="shared" si="2"/>
        <v>48</v>
      </c>
      <c r="B53" s="20">
        <v>48</v>
      </c>
      <c r="C53" s="20" t="s">
        <v>157</v>
      </c>
      <c r="D53" s="20" t="s">
        <v>158</v>
      </c>
      <c r="E53" s="20" t="s">
        <v>159</v>
      </c>
      <c r="F53" s="20">
        <v>1982</v>
      </c>
      <c r="G53" s="19">
        <v>1.82</v>
      </c>
      <c r="H53" s="15">
        <f t="shared" si="3"/>
        <v>127.4</v>
      </c>
      <c r="I53" s="14">
        <f t="shared" si="4"/>
        <v>70</v>
      </c>
      <c r="J53" s="30">
        <v>50</v>
      </c>
      <c r="K53" s="34">
        <v>0.007199074074074052</v>
      </c>
      <c r="L53" s="14">
        <v>20</v>
      </c>
      <c r="M53" s="15">
        <v>304</v>
      </c>
    </row>
    <row r="54" spans="1:13" ht="30" customHeight="1">
      <c r="A54" s="14">
        <f t="shared" si="2"/>
        <v>49</v>
      </c>
      <c r="B54" s="20">
        <v>39</v>
      </c>
      <c r="C54" s="20" t="s">
        <v>136</v>
      </c>
      <c r="D54" s="20" t="s">
        <v>137</v>
      </c>
      <c r="E54" s="20" t="s">
        <v>138</v>
      </c>
      <c r="F54" s="20">
        <v>1973</v>
      </c>
      <c r="G54" s="19">
        <v>1.73</v>
      </c>
      <c r="H54" s="15">
        <f t="shared" si="3"/>
        <v>162.62</v>
      </c>
      <c r="I54" s="14">
        <f t="shared" si="4"/>
        <v>94</v>
      </c>
      <c r="J54" s="30"/>
      <c r="K54" s="34">
        <v>0.006412037037037077</v>
      </c>
      <c r="L54" s="14">
        <v>94</v>
      </c>
      <c r="M54" s="15">
        <v>315</v>
      </c>
    </row>
    <row r="55" spans="1:13" ht="30" customHeight="1">
      <c r="A55" s="14">
        <f t="shared" si="2"/>
        <v>50</v>
      </c>
      <c r="B55" s="20">
        <v>22</v>
      </c>
      <c r="C55" s="20" t="s">
        <v>87</v>
      </c>
      <c r="D55" s="20" t="s">
        <v>88</v>
      </c>
      <c r="E55" s="20" t="s">
        <v>89</v>
      </c>
      <c r="F55" s="20">
        <v>1967</v>
      </c>
      <c r="G55" s="19">
        <v>1.67</v>
      </c>
      <c r="H55" s="15">
        <f t="shared" si="3"/>
        <v>167</v>
      </c>
      <c r="I55" s="14">
        <f t="shared" si="4"/>
        <v>100</v>
      </c>
      <c r="J55" s="30"/>
      <c r="K55" s="34">
        <v>0.005810185185185168</v>
      </c>
      <c r="L55" s="14">
        <v>100</v>
      </c>
      <c r="M55" s="15">
        <v>351</v>
      </c>
    </row>
    <row r="56" spans="1:13" ht="30" customHeight="1">
      <c r="A56" s="14">
        <f t="shared" si="2"/>
        <v>51</v>
      </c>
      <c r="B56" s="20">
        <v>26</v>
      </c>
      <c r="C56" s="20" t="s">
        <v>97</v>
      </c>
      <c r="D56" s="20" t="s">
        <v>98</v>
      </c>
      <c r="E56" s="20" t="s">
        <v>99</v>
      </c>
      <c r="F56" s="20">
        <v>1968</v>
      </c>
      <c r="G56" s="19">
        <v>1.68</v>
      </c>
      <c r="H56" s="15">
        <f t="shared" si="3"/>
        <v>168</v>
      </c>
      <c r="I56" s="14">
        <f t="shared" si="4"/>
        <v>100</v>
      </c>
      <c r="J56" s="30"/>
      <c r="K56" s="34">
        <v>0.006168981481481484</v>
      </c>
      <c r="L56" s="14">
        <v>100</v>
      </c>
      <c r="M56" s="15">
        <v>358</v>
      </c>
    </row>
    <row r="57" spans="1:13" ht="30" customHeight="1">
      <c r="A57" s="14">
        <f t="shared" si="2"/>
        <v>52</v>
      </c>
      <c r="B57" s="20">
        <v>37</v>
      </c>
      <c r="C57" s="20" t="s">
        <v>130</v>
      </c>
      <c r="D57" s="20" t="s">
        <v>131</v>
      </c>
      <c r="E57" s="20" t="s">
        <v>132</v>
      </c>
      <c r="F57" s="20">
        <v>1972</v>
      </c>
      <c r="G57" s="19">
        <v>1.72</v>
      </c>
      <c r="H57" s="15">
        <f t="shared" si="3"/>
        <v>172</v>
      </c>
      <c r="I57" s="14">
        <f t="shared" si="4"/>
        <v>100</v>
      </c>
      <c r="J57" s="30"/>
      <c r="K57" s="34">
        <v>0.006249999999999978</v>
      </c>
      <c r="L57" s="14">
        <v>100</v>
      </c>
      <c r="M57" s="15">
        <v>298</v>
      </c>
    </row>
    <row r="58" spans="1:13" s="22" customFormat="1" ht="30" customHeight="1">
      <c r="A58" s="14">
        <f t="shared" si="2"/>
        <v>53</v>
      </c>
      <c r="B58" s="20">
        <v>56</v>
      </c>
      <c r="C58" s="20" t="s">
        <v>180</v>
      </c>
      <c r="D58" s="20" t="s">
        <v>181</v>
      </c>
      <c r="E58" s="20" t="s">
        <v>182</v>
      </c>
      <c r="F58" s="20">
        <v>1993</v>
      </c>
      <c r="G58" s="19">
        <v>1.93</v>
      </c>
      <c r="H58" s="15">
        <f t="shared" si="3"/>
        <v>289.5</v>
      </c>
      <c r="I58" s="14">
        <f t="shared" si="4"/>
        <v>150</v>
      </c>
      <c r="J58" s="30">
        <v>50</v>
      </c>
      <c r="K58" s="34">
        <v>0</v>
      </c>
      <c r="L58" s="14">
        <v>100</v>
      </c>
      <c r="M58" s="36">
        <v>310</v>
      </c>
    </row>
    <row r="59" spans="1:13" s="22" customFormat="1" ht="30" customHeight="1">
      <c r="A59" s="14">
        <f t="shared" si="2"/>
        <v>54</v>
      </c>
      <c r="B59" s="20">
        <v>14</v>
      </c>
      <c r="C59" s="20" t="s">
        <v>63</v>
      </c>
      <c r="D59" s="20" t="s">
        <v>64</v>
      </c>
      <c r="E59" s="20" t="s">
        <v>65</v>
      </c>
      <c r="F59" s="20">
        <v>1964</v>
      </c>
      <c r="G59" s="19">
        <v>1.64</v>
      </c>
      <c r="H59" s="15">
        <f t="shared" si="3"/>
        <v>328</v>
      </c>
      <c r="I59" s="14">
        <f t="shared" si="4"/>
        <v>200</v>
      </c>
      <c r="J59" s="30"/>
      <c r="K59" s="34">
        <v>0</v>
      </c>
      <c r="L59" s="14">
        <v>200</v>
      </c>
      <c r="M59" s="36">
        <v>776</v>
      </c>
    </row>
    <row r="60" spans="1:16" ht="30" customHeight="1">
      <c r="A60" s="14">
        <f t="shared" si="2"/>
        <v>55</v>
      </c>
      <c r="B60" s="20"/>
      <c r="C60" s="20"/>
      <c r="D60" s="20"/>
      <c r="E60" s="20"/>
      <c r="F60" s="20"/>
      <c r="G60" s="29"/>
      <c r="H60" s="15"/>
      <c r="I60" s="14"/>
      <c r="J60" s="30"/>
      <c r="K60" s="22"/>
      <c r="L60" s="14"/>
      <c r="M60" s="36"/>
      <c r="N60" s="18"/>
      <c r="O60" s="18"/>
      <c r="P60" s="18"/>
    </row>
    <row r="61" spans="1:16" ht="30" customHeight="1">
      <c r="A61" s="14">
        <f t="shared" si="2"/>
        <v>56</v>
      </c>
      <c r="B61" s="14"/>
      <c r="C61" s="32"/>
      <c r="D61" s="32"/>
      <c r="E61" s="32"/>
      <c r="F61" s="32"/>
      <c r="G61" s="19"/>
      <c r="H61" s="15"/>
      <c r="I61" s="14"/>
      <c r="J61" s="30"/>
      <c r="K61" s="31"/>
      <c r="L61" s="27"/>
      <c r="M61" s="37"/>
      <c r="N61" s="5"/>
      <c r="O61" s="8"/>
      <c r="P61" s="8"/>
    </row>
    <row r="62" spans="1:16" ht="30" customHeight="1">
      <c r="A62" s="14"/>
      <c r="B62" s="14"/>
      <c r="C62" s="20"/>
      <c r="D62" s="20"/>
      <c r="E62" s="20"/>
      <c r="F62" s="20"/>
      <c r="G62" s="19"/>
      <c r="H62" s="15"/>
      <c r="I62" s="14"/>
      <c r="J62" s="30"/>
      <c r="K62" s="22"/>
      <c r="L62" s="12"/>
      <c r="M62" s="38"/>
      <c r="N62" s="12"/>
      <c r="O62" s="13"/>
      <c r="P62" s="12"/>
    </row>
    <row r="63" spans="1:14" ht="30" customHeight="1">
      <c r="A63" s="14"/>
      <c r="B63" s="19"/>
      <c r="C63" s="2" t="s">
        <v>19</v>
      </c>
      <c r="D63" s="2"/>
      <c r="E63" s="2"/>
      <c r="F63" s="19"/>
      <c r="G63" s="19"/>
      <c r="H63" s="15"/>
      <c r="I63" s="14"/>
      <c r="J63" s="31"/>
      <c r="K63" s="30"/>
      <c r="L63" s="31"/>
      <c r="M63" s="14"/>
      <c r="N63" s="14"/>
    </row>
    <row r="64" spans="1:14" ht="30" customHeight="1">
      <c r="A64" s="14"/>
      <c r="B64" s="19"/>
      <c r="C64" s="2"/>
      <c r="D64" s="2" t="s">
        <v>18</v>
      </c>
      <c r="E64" s="3" t="s">
        <v>21</v>
      </c>
      <c r="F64" s="2"/>
      <c r="G64" s="2"/>
      <c r="H64" s="15"/>
      <c r="I64" s="14"/>
      <c r="J64" s="31"/>
      <c r="K64" s="30"/>
      <c r="L64" s="31"/>
      <c r="M64" s="14"/>
      <c r="N64" s="14"/>
    </row>
    <row r="65" spans="1:17" ht="25.5" customHeight="1">
      <c r="A65" s="14"/>
      <c r="B65" s="19"/>
      <c r="C65" s="4"/>
      <c r="D65" s="4"/>
      <c r="E65" s="4"/>
      <c r="F65" s="2"/>
      <c r="G65" s="3"/>
      <c r="H65" s="15"/>
      <c r="I65" s="14"/>
      <c r="J65" s="31"/>
      <c r="K65" s="30"/>
      <c r="L65" s="31"/>
      <c r="M65" s="14"/>
      <c r="N65" s="14"/>
      <c r="O65" s="20"/>
      <c r="P65" s="22"/>
      <c r="Q65" s="20"/>
    </row>
    <row r="66" spans="1:17" ht="30" customHeight="1">
      <c r="A66" s="4"/>
      <c r="B66" s="4"/>
      <c r="C66" s="4"/>
      <c r="D66" s="4"/>
      <c r="E66" s="4"/>
      <c r="F66" s="4"/>
      <c r="G66" s="4"/>
      <c r="H66" s="4"/>
      <c r="I66" s="4"/>
      <c r="J66" s="5"/>
      <c r="K66" s="17" t="s">
        <v>186</v>
      </c>
      <c r="L66" s="7" t="s">
        <v>187</v>
      </c>
      <c r="M66" s="39" t="s">
        <v>189</v>
      </c>
      <c r="N66" s="14" t="s">
        <v>223</v>
      </c>
      <c r="O66" s="14"/>
      <c r="P66" s="14"/>
      <c r="Q66" s="14"/>
    </row>
    <row r="67" spans="1:18" ht="30" customHeight="1">
      <c r="A67" s="9" t="s">
        <v>0</v>
      </c>
      <c r="B67" s="10" t="s">
        <v>1</v>
      </c>
      <c r="C67" s="10" t="s">
        <v>2</v>
      </c>
      <c r="D67" s="10" t="s">
        <v>3</v>
      </c>
      <c r="E67" s="10" t="s">
        <v>4</v>
      </c>
      <c r="F67" s="11" t="s">
        <v>5</v>
      </c>
      <c r="G67" s="11" t="s">
        <v>6</v>
      </c>
      <c r="H67" s="12" t="s">
        <v>7</v>
      </c>
      <c r="I67" s="12" t="s">
        <v>8</v>
      </c>
      <c r="J67" s="12" t="s">
        <v>9</v>
      </c>
      <c r="K67" s="12" t="s">
        <v>15</v>
      </c>
      <c r="L67" s="13" t="s">
        <v>188</v>
      </c>
      <c r="M67" s="12" t="s">
        <v>15</v>
      </c>
      <c r="N67" s="13" t="s">
        <v>12</v>
      </c>
      <c r="O67" s="12"/>
      <c r="P67" s="13"/>
      <c r="Q67" s="12"/>
      <c r="R67" s="13"/>
    </row>
    <row r="68" spans="1:17" ht="30" customHeight="1">
      <c r="A68" s="14">
        <v>1</v>
      </c>
      <c r="B68" s="20">
        <v>49</v>
      </c>
      <c r="C68" s="20" t="s">
        <v>160</v>
      </c>
      <c r="D68" s="20" t="s">
        <v>161</v>
      </c>
      <c r="E68" s="20" t="s">
        <v>162</v>
      </c>
      <c r="F68" s="20">
        <v>1984</v>
      </c>
      <c r="G68" s="19">
        <v>1.84</v>
      </c>
      <c r="H68" s="15">
        <f aca="true" t="shared" si="5" ref="H68:H99">I68*G68</f>
        <v>16.560000000000002</v>
      </c>
      <c r="I68" s="14">
        <f aca="true" t="shared" si="6" ref="I68:I99">L68+N68</f>
        <v>9</v>
      </c>
      <c r="J68" s="30"/>
      <c r="K68" s="31" t="s">
        <v>218</v>
      </c>
      <c r="L68" s="30">
        <v>4</v>
      </c>
      <c r="M68" s="31">
        <v>0.030752314814814774</v>
      </c>
      <c r="N68" s="14">
        <v>5</v>
      </c>
      <c r="O68" s="31"/>
      <c r="P68" s="14"/>
      <c r="Q68" s="22"/>
    </row>
    <row r="69" spans="1:16" ht="30" customHeight="1">
      <c r="A69" s="14">
        <f aca="true" t="shared" si="7" ref="A69:A99">A68+1</f>
        <v>2</v>
      </c>
      <c r="B69" s="20">
        <v>54</v>
      </c>
      <c r="C69" s="20" t="s">
        <v>175</v>
      </c>
      <c r="D69" s="20" t="s">
        <v>176</v>
      </c>
      <c r="E69" s="20" t="s">
        <v>177</v>
      </c>
      <c r="F69" s="20">
        <v>1989</v>
      </c>
      <c r="G69" s="19">
        <v>1.89</v>
      </c>
      <c r="H69" s="15">
        <f t="shared" si="5"/>
        <v>60.48</v>
      </c>
      <c r="I69" s="14">
        <f t="shared" si="6"/>
        <v>32</v>
      </c>
      <c r="J69" s="30"/>
      <c r="K69" s="31" t="s">
        <v>206</v>
      </c>
      <c r="L69" s="30">
        <v>5</v>
      </c>
      <c r="M69" s="31">
        <v>0.031006944444444406</v>
      </c>
      <c r="N69" s="14">
        <v>27</v>
      </c>
      <c r="O69" s="31"/>
      <c r="P69" s="14"/>
    </row>
    <row r="70" spans="1:16" ht="30" customHeight="1">
      <c r="A70" s="14">
        <f t="shared" si="7"/>
        <v>3</v>
      </c>
      <c r="B70" s="20">
        <v>44</v>
      </c>
      <c r="C70" s="20" t="s">
        <v>149</v>
      </c>
      <c r="D70" s="20" t="s">
        <v>150</v>
      </c>
      <c r="E70" s="20" t="s">
        <v>135</v>
      </c>
      <c r="F70" s="20">
        <v>1976</v>
      </c>
      <c r="G70" s="19">
        <v>1.76</v>
      </c>
      <c r="H70" s="15">
        <f t="shared" si="5"/>
        <v>73.92</v>
      </c>
      <c r="I70" s="14">
        <f t="shared" si="6"/>
        <v>42</v>
      </c>
      <c r="J70" s="30"/>
      <c r="K70" s="31" t="s">
        <v>206</v>
      </c>
      <c r="L70" s="30">
        <v>5</v>
      </c>
      <c r="M70" s="31">
        <v>0.03112268518518524</v>
      </c>
      <c r="N70" s="14">
        <v>37</v>
      </c>
      <c r="O70" s="31"/>
      <c r="P70" s="14"/>
    </row>
    <row r="71" spans="1:16" ht="30" customHeight="1">
      <c r="A71" s="14">
        <f t="shared" si="7"/>
        <v>4</v>
      </c>
      <c r="B71" s="20">
        <v>39</v>
      </c>
      <c r="C71" s="20" t="s">
        <v>136</v>
      </c>
      <c r="D71" s="20" t="s">
        <v>137</v>
      </c>
      <c r="E71" s="20" t="s">
        <v>138</v>
      </c>
      <c r="F71" s="20">
        <v>1973</v>
      </c>
      <c r="G71" s="19">
        <v>1.73</v>
      </c>
      <c r="H71" s="15">
        <f t="shared" si="5"/>
        <v>76.12</v>
      </c>
      <c r="I71" s="14">
        <f t="shared" si="6"/>
        <v>44</v>
      </c>
      <c r="J71" s="30"/>
      <c r="K71" s="31" t="s">
        <v>214</v>
      </c>
      <c r="L71" s="30">
        <v>6</v>
      </c>
      <c r="M71" s="31">
        <v>0.031134259259259278</v>
      </c>
      <c r="N71" s="14">
        <v>38</v>
      </c>
      <c r="O71" s="31"/>
      <c r="P71" s="14"/>
    </row>
    <row r="72" spans="1:16" ht="30" customHeight="1">
      <c r="A72" s="14">
        <f t="shared" si="7"/>
        <v>5</v>
      </c>
      <c r="B72" s="20">
        <v>3</v>
      </c>
      <c r="C72" s="20" t="s">
        <v>33</v>
      </c>
      <c r="D72" s="20" t="s">
        <v>34</v>
      </c>
      <c r="E72" s="20" t="s">
        <v>35</v>
      </c>
      <c r="F72" s="20">
        <v>1958</v>
      </c>
      <c r="G72" s="19">
        <v>1.58</v>
      </c>
      <c r="H72" s="15">
        <f t="shared" si="5"/>
        <v>83.74000000000001</v>
      </c>
      <c r="I72" s="14">
        <f t="shared" si="6"/>
        <v>53</v>
      </c>
      <c r="J72" s="30"/>
      <c r="K72" s="31" t="s">
        <v>192</v>
      </c>
      <c r="L72" s="30">
        <v>16</v>
      </c>
      <c r="M72" s="31">
        <v>0.03112268518518513</v>
      </c>
      <c r="N72" s="14">
        <v>37</v>
      </c>
      <c r="O72" s="31"/>
      <c r="P72" s="14"/>
    </row>
    <row r="73" spans="1:16" ht="30" customHeight="1">
      <c r="A73" s="14">
        <f t="shared" si="7"/>
        <v>6</v>
      </c>
      <c r="B73" s="20">
        <v>46</v>
      </c>
      <c r="C73" s="20" t="s">
        <v>151</v>
      </c>
      <c r="D73" s="20" t="s">
        <v>152</v>
      </c>
      <c r="E73" s="20" t="s">
        <v>153</v>
      </c>
      <c r="F73" s="20">
        <v>1978</v>
      </c>
      <c r="G73" s="19">
        <v>1.78</v>
      </c>
      <c r="H73" s="15">
        <f t="shared" si="5"/>
        <v>87.22</v>
      </c>
      <c r="I73" s="14">
        <f t="shared" si="6"/>
        <v>49</v>
      </c>
      <c r="J73" s="30"/>
      <c r="K73" s="31" t="s">
        <v>217</v>
      </c>
      <c r="L73" s="30">
        <v>3</v>
      </c>
      <c r="M73" s="31">
        <v>0.03122685185185181</v>
      </c>
      <c r="N73" s="14">
        <v>46</v>
      </c>
      <c r="O73" s="31"/>
      <c r="P73" s="14"/>
    </row>
    <row r="74" spans="1:16" ht="30" customHeight="1">
      <c r="A74" s="14">
        <f t="shared" si="7"/>
        <v>7</v>
      </c>
      <c r="B74" s="20">
        <v>8</v>
      </c>
      <c r="C74" s="20" t="s">
        <v>48</v>
      </c>
      <c r="D74" s="20" t="s">
        <v>49</v>
      </c>
      <c r="E74" s="20" t="s">
        <v>50</v>
      </c>
      <c r="F74" s="20">
        <v>1960</v>
      </c>
      <c r="G74" s="19">
        <v>1.6</v>
      </c>
      <c r="H74" s="15">
        <f t="shared" si="5"/>
        <v>89.60000000000001</v>
      </c>
      <c r="I74" s="14">
        <f t="shared" si="6"/>
        <v>56</v>
      </c>
      <c r="J74" s="30"/>
      <c r="K74" s="31" t="s">
        <v>196</v>
      </c>
      <c r="L74" s="30">
        <v>8</v>
      </c>
      <c r="M74" s="31">
        <v>0.03125</v>
      </c>
      <c r="N74" s="14">
        <v>48</v>
      </c>
      <c r="O74" s="31"/>
      <c r="P74" s="14"/>
    </row>
    <row r="75" spans="1:16" ht="30" customHeight="1">
      <c r="A75" s="14">
        <f t="shared" si="7"/>
        <v>8</v>
      </c>
      <c r="B75" s="20">
        <v>27</v>
      </c>
      <c r="C75" s="20" t="s">
        <v>100</v>
      </c>
      <c r="D75" s="20" t="s">
        <v>101</v>
      </c>
      <c r="E75" s="20" t="s">
        <v>102</v>
      </c>
      <c r="F75" s="20">
        <v>1968</v>
      </c>
      <c r="G75" s="19">
        <v>1.68</v>
      </c>
      <c r="H75" s="15">
        <f t="shared" si="5"/>
        <v>90.72</v>
      </c>
      <c r="I75" s="14">
        <f t="shared" si="6"/>
        <v>54</v>
      </c>
      <c r="J75" s="30"/>
      <c r="K75" s="31" t="s">
        <v>207</v>
      </c>
      <c r="L75" s="30">
        <v>13</v>
      </c>
      <c r="M75" s="31">
        <v>0.031168981481481506</v>
      </c>
      <c r="N75" s="14">
        <v>41</v>
      </c>
      <c r="O75" s="31"/>
      <c r="P75" s="14"/>
    </row>
    <row r="76" spans="1:16" ht="30" customHeight="1">
      <c r="A76" s="14">
        <f t="shared" si="7"/>
        <v>9</v>
      </c>
      <c r="B76" s="20">
        <v>16</v>
      </c>
      <c r="C76" s="20" t="s">
        <v>69</v>
      </c>
      <c r="D76" s="20" t="s">
        <v>70</v>
      </c>
      <c r="E76" s="20" t="s">
        <v>71</v>
      </c>
      <c r="F76" s="20">
        <v>1964</v>
      </c>
      <c r="G76" s="19">
        <v>1.64</v>
      </c>
      <c r="H76" s="15">
        <f t="shared" si="5"/>
        <v>113.16</v>
      </c>
      <c r="I76" s="14">
        <f t="shared" si="6"/>
        <v>69</v>
      </c>
      <c r="J76" s="30"/>
      <c r="K76" s="31" t="s">
        <v>194</v>
      </c>
      <c r="L76" s="30">
        <v>19</v>
      </c>
      <c r="M76" s="31">
        <v>0.03127314814814808</v>
      </c>
      <c r="N76" s="14">
        <v>50</v>
      </c>
      <c r="O76" s="31"/>
      <c r="P76" s="14"/>
    </row>
    <row r="77" spans="1:16" ht="30" customHeight="1">
      <c r="A77" s="14">
        <f t="shared" si="7"/>
        <v>10</v>
      </c>
      <c r="B77" s="20">
        <v>34</v>
      </c>
      <c r="C77" s="20" t="s">
        <v>121</v>
      </c>
      <c r="D77" s="20" t="s">
        <v>122</v>
      </c>
      <c r="E77" s="20" t="s">
        <v>123</v>
      </c>
      <c r="F77" s="20">
        <v>1971</v>
      </c>
      <c r="G77" s="19">
        <v>1.71</v>
      </c>
      <c r="H77" s="15">
        <f t="shared" si="5"/>
        <v>117.99</v>
      </c>
      <c r="I77" s="14">
        <f t="shared" si="6"/>
        <v>69</v>
      </c>
      <c r="J77" s="30"/>
      <c r="K77" s="31" t="s">
        <v>211</v>
      </c>
      <c r="L77" s="30">
        <v>9</v>
      </c>
      <c r="M77" s="31">
        <v>0.03138888888888891</v>
      </c>
      <c r="N77" s="14">
        <v>60</v>
      </c>
      <c r="O77" s="31"/>
      <c r="P77" s="14"/>
    </row>
    <row r="78" spans="1:16" ht="30" customHeight="1">
      <c r="A78" s="14">
        <f t="shared" si="7"/>
        <v>11</v>
      </c>
      <c r="B78" s="20">
        <v>37</v>
      </c>
      <c r="C78" s="20" t="s">
        <v>130</v>
      </c>
      <c r="D78" s="20" t="s">
        <v>131</v>
      </c>
      <c r="E78" s="20" t="s">
        <v>132</v>
      </c>
      <c r="F78" s="20">
        <v>1972</v>
      </c>
      <c r="G78" s="19">
        <v>1.72</v>
      </c>
      <c r="H78" s="15">
        <f t="shared" si="5"/>
        <v>122.12</v>
      </c>
      <c r="I78" s="14">
        <f t="shared" si="6"/>
        <v>71</v>
      </c>
      <c r="J78" s="30"/>
      <c r="K78" s="31" t="s">
        <v>213</v>
      </c>
      <c r="L78" s="30">
        <v>27</v>
      </c>
      <c r="M78" s="31">
        <v>0.031203703703703733</v>
      </c>
      <c r="N78" s="14">
        <v>44</v>
      </c>
      <c r="O78" s="31"/>
      <c r="P78" s="14"/>
    </row>
    <row r="79" spans="1:16" ht="30" customHeight="1">
      <c r="A79" s="14">
        <f t="shared" si="7"/>
        <v>12</v>
      </c>
      <c r="B79" s="20">
        <v>6</v>
      </c>
      <c r="C79" s="20" t="s">
        <v>42</v>
      </c>
      <c r="D79" s="20" t="s">
        <v>43</v>
      </c>
      <c r="E79" s="20" t="s">
        <v>44</v>
      </c>
      <c r="F79" s="20">
        <v>1960</v>
      </c>
      <c r="G79" s="19">
        <v>1.6</v>
      </c>
      <c r="H79" s="15">
        <f t="shared" si="5"/>
        <v>132.8</v>
      </c>
      <c r="I79" s="14">
        <f t="shared" si="6"/>
        <v>83</v>
      </c>
      <c r="J79" s="30"/>
      <c r="K79" s="31" t="s">
        <v>194</v>
      </c>
      <c r="L79" s="30">
        <v>19</v>
      </c>
      <c r="M79" s="31">
        <v>0.03143518518518518</v>
      </c>
      <c r="N79" s="14">
        <v>64</v>
      </c>
      <c r="O79" s="31"/>
      <c r="P79" s="14"/>
    </row>
    <row r="80" spans="1:16" ht="30" customHeight="1">
      <c r="A80" s="14">
        <f t="shared" si="7"/>
        <v>13</v>
      </c>
      <c r="B80" s="20">
        <v>24</v>
      </c>
      <c r="C80" s="20" t="s">
        <v>92</v>
      </c>
      <c r="D80" s="20" t="s">
        <v>93</v>
      </c>
      <c r="E80" s="20" t="s">
        <v>94</v>
      </c>
      <c r="F80" s="20">
        <v>1967</v>
      </c>
      <c r="G80" s="19">
        <v>1.67</v>
      </c>
      <c r="H80" s="15">
        <f t="shared" si="5"/>
        <v>136.94</v>
      </c>
      <c r="I80" s="14">
        <f t="shared" si="6"/>
        <v>82</v>
      </c>
      <c r="J80" s="30"/>
      <c r="K80" s="31" t="s">
        <v>206</v>
      </c>
      <c r="L80" s="30">
        <v>5</v>
      </c>
      <c r="M80" s="31">
        <v>0.03158564814814813</v>
      </c>
      <c r="N80" s="14">
        <v>77</v>
      </c>
      <c r="O80" s="31"/>
      <c r="P80" s="14"/>
    </row>
    <row r="81" spans="1:16" ht="30" customHeight="1">
      <c r="A81" s="14">
        <f t="shared" si="7"/>
        <v>14</v>
      </c>
      <c r="B81" s="20">
        <v>5</v>
      </c>
      <c r="C81" s="20" t="s">
        <v>39</v>
      </c>
      <c r="D81" s="20" t="s">
        <v>40</v>
      </c>
      <c r="E81" s="20" t="s">
        <v>41</v>
      </c>
      <c r="F81" s="20">
        <v>1959</v>
      </c>
      <c r="G81" s="19">
        <v>1.59</v>
      </c>
      <c r="H81" s="15">
        <f t="shared" si="5"/>
        <v>143.1</v>
      </c>
      <c r="I81" s="14">
        <f t="shared" si="6"/>
        <v>90</v>
      </c>
      <c r="J81" s="30"/>
      <c r="K81" s="31" t="s">
        <v>193</v>
      </c>
      <c r="L81" s="30">
        <v>8</v>
      </c>
      <c r="M81" s="31">
        <v>0.03164351851851854</v>
      </c>
      <c r="N81" s="14">
        <v>82</v>
      </c>
      <c r="O81" s="31"/>
      <c r="P81" s="14"/>
    </row>
    <row r="82" spans="1:16" ht="30" customHeight="1">
      <c r="A82" s="14">
        <f t="shared" si="7"/>
        <v>15</v>
      </c>
      <c r="B82" s="20">
        <v>7</v>
      </c>
      <c r="C82" s="20" t="s">
        <v>45</v>
      </c>
      <c r="D82" s="20" t="s">
        <v>46</v>
      </c>
      <c r="E82" s="20" t="s">
        <v>47</v>
      </c>
      <c r="F82" s="20">
        <v>1960</v>
      </c>
      <c r="G82" s="19">
        <v>1.6</v>
      </c>
      <c r="H82" s="15">
        <f t="shared" si="5"/>
        <v>152</v>
      </c>
      <c r="I82" s="14">
        <f t="shared" si="6"/>
        <v>95</v>
      </c>
      <c r="J82" s="30"/>
      <c r="K82" s="31" t="s">
        <v>195</v>
      </c>
      <c r="L82" s="30">
        <v>21</v>
      </c>
      <c r="M82" s="31">
        <v>0.0315509259259259</v>
      </c>
      <c r="N82" s="14">
        <v>74</v>
      </c>
      <c r="O82" s="31"/>
      <c r="P82" s="14"/>
    </row>
    <row r="83" spans="1:16" ht="30" customHeight="1">
      <c r="A83" s="14">
        <f>A82+1</f>
        <v>16</v>
      </c>
      <c r="B83" s="20">
        <v>10</v>
      </c>
      <c r="C83" s="20" t="s">
        <v>54</v>
      </c>
      <c r="D83" s="20" t="s">
        <v>55</v>
      </c>
      <c r="E83" s="20" t="s">
        <v>56</v>
      </c>
      <c r="F83" s="20">
        <v>1962</v>
      </c>
      <c r="G83" s="19">
        <v>1.62</v>
      </c>
      <c r="H83" s="15">
        <f t="shared" si="5"/>
        <v>153.9</v>
      </c>
      <c r="I83" s="14">
        <f t="shared" si="6"/>
        <v>95</v>
      </c>
      <c r="J83" s="30"/>
      <c r="K83" s="31" t="s">
        <v>198</v>
      </c>
      <c r="L83" s="30">
        <v>26</v>
      </c>
      <c r="M83" s="31">
        <v>0.031493055555555594</v>
      </c>
      <c r="N83" s="14">
        <v>69</v>
      </c>
      <c r="O83" s="31"/>
      <c r="P83" s="14"/>
    </row>
    <row r="84" spans="1:16" ht="30" customHeight="1">
      <c r="A84" s="14">
        <f t="shared" si="7"/>
        <v>17</v>
      </c>
      <c r="B84" s="20">
        <v>19</v>
      </c>
      <c r="C84" s="20" t="s">
        <v>78</v>
      </c>
      <c r="D84" s="20" t="s">
        <v>79</v>
      </c>
      <c r="E84" s="20" t="s">
        <v>80</v>
      </c>
      <c r="F84" s="20">
        <v>1966</v>
      </c>
      <c r="G84" s="19">
        <v>1.66</v>
      </c>
      <c r="H84" s="15">
        <f t="shared" si="5"/>
        <v>154.38</v>
      </c>
      <c r="I84" s="14">
        <f t="shared" si="6"/>
        <v>93</v>
      </c>
      <c r="J84" s="30"/>
      <c r="K84" s="31" t="s">
        <v>194</v>
      </c>
      <c r="L84" s="30">
        <v>19</v>
      </c>
      <c r="M84" s="31">
        <v>0.0315509259259259</v>
      </c>
      <c r="N84" s="14">
        <v>74</v>
      </c>
      <c r="O84" s="31"/>
      <c r="P84" s="14"/>
    </row>
    <row r="85" spans="1:16" ht="30" customHeight="1">
      <c r="A85" s="14">
        <f t="shared" si="7"/>
        <v>18</v>
      </c>
      <c r="B85" s="20">
        <v>50</v>
      </c>
      <c r="C85" s="20" t="s">
        <v>163</v>
      </c>
      <c r="D85" s="20" t="s">
        <v>164</v>
      </c>
      <c r="E85" s="20" t="s">
        <v>165</v>
      </c>
      <c r="F85" s="20">
        <v>1984</v>
      </c>
      <c r="G85" s="19">
        <v>1.84</v>
      </c>
      <c r="H85" s="15">
        <f t="shared" si="5"/>
        <v>154.56</v>
      </c>
      <c r="I85" s="14">
        <f t="shared" si="6"/>
        <v>84</v>
      </c>
      <c r="J85" s="30"/>
      <c r="K85" s="31" t="s">
        <v>187</v>
      </c>
      <c r="L85" s="30">
        <v>0</v>
      </c>
      <c r="M85" s="31">
        <v>0.03166666666666662</v>
      </c>
      <c r="N85" s="14">
        <v>84</v>
      </c>
      <c r="O85" s="31"/>
      <c r="P85" s="14"/>
    </row>
    <row r="86" spans="1:16" ht="30" customHeight="1">
      <c r="A86" s="14">
        <f t="shared" si="7"/>
        <v>19</v>
      </c>
      <c r="B86" s="20">
        <v>33</v>
      </c>
      <c r="C86" s="20" t="s">
        <v>118</v>
      </c>
      <c r="D86" s="20" t="s">
        <v>119</v>
      </c>
      <c r="E86" s="20" t="s">
        <v>120</v>
      </c>
      <c r="F86" s="20">
        <v>1971</v>
      </c>
      <c r="G86" s="19">
        <v>1.71</v>
      </c>
      <c r="H86" s="15">
        <f t="shared" si="5"/>
        <v>155.60999999999999</v>
      </c>
      <c r="I86" s="14">
        <f t="shared" si="6"/>
        <v>91</v>
      </c>
      <c r="J86" s="30"/>
      <c r="K86" s="31" t="s">
        <v>195</v>
      </c>
      <c r="L86" s="30">
        <v>21</v>
      </c>
      <c r="M86" s="31">
        <v>0.03150462962962963</v>
      </c>
      <c r="N86" s="14">
        <v>70</v>
      </c>
      <c r="O86" s="31"/>
      <c r="P86" s="14"/>
    </row>
    <row r="87" spans="1:16" ht="30" customHeight="1">
      <c r="A87" s="14">
        <f t="shared" si="7"/>
        <v>20</v>
      </c>
      <c r="B87" s="20">
        <v>42</v>
      </c>
      <c r="C87" s="20" t="s">
        <v>144</v>
      </c>
      <c r="D87" s="20" t="s">
        <v>145</v>
      </c>
      <c r="E87" s="20" t="s">
        <v>184</v>
      </c>
      <c r="F87" s="20">
        <v>1994</v>
      </c>
      <c r="G87" s="19">
        <v>1.94</v>
      </c>
      <c r="H87" s="15">
        <f t="shared" si="5"/>
        <v>157.14</v>
      </c>
      <c r="I87" s="14">
        <f t="shared" si="6"/>
        <v>81</v>
      </c>
      <c r="J87" s="30"/>
      <c r="K87" s="31" t="s">
        <v>214</v>
      </c>
      <c r="L87" s="30">
        <v>6</v>
      </c>
      <c r="M87" s="31">
        <v>0.03156249999999994</v>
      </c>
      <c r="N87" s="14">
        <v>75</v>
      </c>
      <c r="O87" s="31"/>
      <c r="P87" s="14"/>
    </row>
    <row r="88" spans="1:16" ht="30" customHeight="1">
      <c r="A88" s="14">
        <f t="shared" si="7"/>
        <v>21</v>
      </c>
      <c r="B88" s="20">
        <v>12</v>
      </c>
      <c r="C88" s="20" t="s">
        <v>60</v>
      </c>
      <c r="D88" s="20" t="s">
        <v>61</v>
      </c>
      <c r="E88" s="20" t="s">
        <v>62</v>
      </c>
      <c r="F88" s="20">
        <v>1962</v>
      </c>
      <c r="G88" s="19">
        <v>1.62</v>
      </c>
      <c r="H88" s="15">
        <f t="shared" si="5"/>
        <v>165.24</v>
      </c>
      <c r="I88" s="14">
        <f t="shared" si="6"/>
        <v>102</v>
      </c>
      <c r="J88" s="30"/>
      <c r="K88" s="31" t="s">
        <v>199</v>
      </c>
      <c r="L88" s="30">
        <v>18</v>
      </c>
      <c r="M88" s="31">
        <v>0.03166666666666662</v>
      </c>
      <c r="N88" s="14">
        <v>84</v>
      </c>
      <c r="O88" s="31"/>
      <c r="P88" s="14"/>
    </row>
    <row r="89" spans="1:16" ht="30" customHeight="1">
      <c r="A89" s="14">
        <f t="shared" si="7"/>
        <v>22</v>
      </c>
      <c r="B89" s="20">
        <v>2</v>
      </c>
      <c r="C89" s="20" t="s">
        <v>30</v>
      </c>
      <c r="D89" s="20" t="s">
        <v>31</v>
      </c>
      <c r="E89" s="20" t="s">
        <v>32</v>
      </c>
      <c r="F89" s="20">
        <v>1956</v>
      </c>
      <c r="G89" s="19">
        <v>1.56</v>
      </c>
      <c r="H89" s="15">
        <f t="shared" si="5"/>
        <v>173.16</v>
      </c>
      <c r="I89" s="14">
        <f t="shared" si="6"/>
        <v>111</v>
      </c>
      <c r="J89" s="30"/>
      <c r="K89" s="31" t="s">
        <v>191</v>
      </c>
      <c r="L89" s="30">
        <v>11</v>
      </c>
      <c r="M89" s="31">
        <v>0.03372685185185187</v>
      </c>
      <c r="N89" s="14">
        <v>100</v>
      </c>
      <c r="O89" s="31"/>
      <c r="P89" s="14"/>
    </row>
    <row r="90" spans="1:16" ht="30" customHeight="1">
      <c r="A90" s="14">
        <f t="shared" si="7"/>
        <v>23</v>
      </c>
      <c r="B90" s="20">
        <v>23</v>
      </c>
      <c r="C90" s="20" t="s">
        <v>90</v>
      </c>
      <c r="D90" s="20" t="s">
        <v>91</v>
      </c>
      <c r="E90" s="20" t="s">
        <v>53</v>
      </c>
      <c r="F90" s="20">
        <v>1967</v>
      </c>
      <c r="G90" s="19">
        <v>1.67</v>
      </c>
      <c r="H90" s="15">
        <f t="shared" si="5"/>
        <v>173.68</v>
      </c>
      <c r="I90" s="14">
        <f t="shared" si="6"/>
        <v>104</v>
      </c>
      <c r="J90" s="30"/>
      <c r="K90" s="31" t="s">
        <v>205</v>
      </c>
      <c r="L90" s="30">
        <v>4</v>
      </c>
      <c r="M90" s="31">
        <v>0.03613425925925917</v>
      </c>
      <c r="N90" s="14">
        <v>100</v>
      </c>
      <c r="O90" s="31"/>
      <c r="P90" s="14"/>
    </row>
    <row r="91" spans="1:16" ht="30" customHeight="1">
      <c r="A91" s="14">
        <f t="shared" si="7"/>
        <v>24</v>
      </c>
      <c r="B91" s="20">
        <v>55</v>
      </c>
      <c r="C91" s="20" t="s">
        <v>178</v>
      </c>
      <c r="D91" s="20" t="s">
        <v>179</v>
      </c>
      <c r="E91" s="20" t="s">
        <v>114</v>
      </c>
      <c r="F91" s="20">
        <v>1991</v>
      </c>
      <c r="G91" s="19">
        <v>1.91</v>
      </c>
      <c r="H91" s="15">
        <f t="shared" si="5"/>
        <v>173.81</v>
      </c>
      <c r="I91" s="14">
        <f t="shared" si="6"/>
        <v>91</v>
      </c>
      <c r="J91" s="30"/>
      <c r="K91" s="31" t="s">
        <v>221</v>
      </c>
      <c r="L91" s="30">
        <v>7</v>
      </c>
      <c r="M91" s="31">
        <v>0.03166666666666662</v>
      </c>
      <c r="N91" s="14">
        <v>84</v>
      </c>
      <c r="O91" s="31"/>
      <c r="P91" s="14"/>
    </row>
    <row r="92" spans="1:16" ht="30" customHeight="1">
      <c r="A92" s="14">
        <f t="shared" si="7"/>
        <v>25</v>
      </c>
      <c r="B92" s="20">
        <v>36</v>
      </c>
      <c r="C92" s="20" t="s">
        <v>127</v>
      </c>
      <c r="D92" s="20" t="s">
        <v>128</v>
      </c>
      <c r="E92" s="20" t="s">
        <v>129</v>
      </c>
      <c r="F92" s="20">
        <v>1972</v>
      </c>
      <c r="G92" s="19">
        <v>1.72</v>
      </c>
      <c r="H92" s="15">
        <f t="shared" si="5"/>
        <v>178.88</v>
      </c>
      <c r="I92" s="14">
        <f t="shared" si="6"/>
        <v>104</v>
      </c>
      <c r="J92" s="30"/>
      <c r="K92" s="31" t="s">
        <v>192</v>
      </c>
      <c r="L92" s="30">
        <v>16</v>
      </c>
      <c r="M92" s="31">
        <v>0.031712962962963</v>
      </c>
      <c r="N92" s="14">
        <v>88</v>
      </c>
      <c r="O92" s="31"/>
      <c r="P92" s="14"/>
    </row>
    <row r="93" spans="1:16" ht="30" customHeight="1">
      <c r="A93" s="14">
        <f t="shared" si="7"/>
        <v>26</v>
      </c>
      <c r="B93" s="20">
        <v>38</v>
      </c>
      <c r="C93" s="20" t="s">
        <v>133</v>
      </c>
      <c r="D93" s="20" t="s">
        <v>134</v>
      </c>
      <c r="E93" s="20" t="s">
        <v>135</v>
      </c>
      <c r="F93" s="20">
        <v>1972</v>
      </c>
      <c r="G93" s="19">
        <v>1.72</v>
      </c>
      <c r="H93" s="15">
        <f t="shared" si="5"/>
        <v>180.6</v>
      </c>
      <c r="I93" s="14">
        <f t="shared" si="6"/>
        <v>105</v>
      </c>
      <c r="J93" s="30"/>
      <c r="K93" s="31" t="s">
        <v>206</v>
      </c>
      <c r="L93" s="30">
        <v>5</v>
      </c>
      <c r="M93" s="31">
        <v>0.031909722222222214</v>
      </c>
      <c r="N93" s="14">
        <v>100</v>
      </c>
      <c r="O93" s="31"/>
      <c r="P93" s="14"/>
    </row>
    <row r="94" spans="1:16" ht="30" customHeight="1">
      <c r="A94" s="14">
        <f t="shared" si="7"/>
        <v>27</v>
      </c>
      <c r="B94" s="20">
        <v>51</v>
      </c>
      <c r="C94" s="20" t="s">
        <v>166</v>
      </c>
      <c r="D94" s="20" t="s">
        <v>167</v>
      </c>
      <c r="E94" s="20" t="s">
        <v>168</v>
      </c>
      <c r="F94" s="20">
        <v>1985</v>
      </c>
      <c r="G94" s="19">
        <v>1.85</v>
      </c>
      <c r="H94" s="15">
        <f t="shared" si="5"/>
        <v>181.3</v>
      </c>
      <c r="I94" s="14">
        <f t="shared" si="6"/>
        <v>98</v>
      </c>
      <c r="J94" s="30"/>
      <c r="K94" s="31" t="s">
        <v>219</v>
      </c>
      <c r="L94" s="30">
        <v>28</v>
      </c>
      <c r="M94" s="31">
        <v>0.03150462962962963</v>
      </c>
      <c r="N94" s="14">
        <v>70</v>
      </c>
      <c r="O94" s="31"/>
      <c r="P94" s="14"/>
    </row>
    <row r="95" spans="1:16" ht="30" customHeight="1">
      <c r="A95" s="14">
        <f t="shared" si="7"/>
        <v>28</v>
      </c>
      <c r="B95" s="20">
        <v>41</v>
      </c>
      <c r="C95" s="20" t="s">
        <v>141</v>
      </c>
      <c r="D95" s="20" t="s">
        <v>142</v>
      </c>
      <c r="E95" s="20" t="s">
        <v>143</v>
      </c>
      <c r="F95" s="20">
        <v>1974</v>
      </c>
      <c r="G95" s="19">
        <v>1.74</v>
      </c>
      <c r="H95" s="15">
        <f t="shared" si="5"/>
        <v>182.7</v>
      </c>
      <c r="I95" s="14">
        <f t="shared" si="6"/>
        <v>105</v>
      </c>
      <c r="J95" s="30"/>
      <c r="K95" s="31" t="s">
        <v>206</v>
      </c>
      <c r="L95" s="30">
        <v>5</v>
      </c>
      <c r="M95" s="31">
        <v>0.033611111111111036</v>
      </c>
      <c r="N95" s="14">
        <v>100</v>
      </c>
      <c r="O95" s="31"/>
      <c r="P95" s="14"/>
    </row>
    <row r="96" spans="1:16" ht="30" customHeight="1">
      <c r="A96" s="14">
        <f t="shared" si="7"/>
        <v>29</v>
      </c>
      <c r="B96" s="20">
        <v>31</v>
      </c>
      <c r="C96" s="20" t="s">
        <v>112</v>
      </c>
      <c r="D96" s="20" t="s">
        <v>113</v>
      </c>
      <c r="E96" s="20" t="s">
        <v>114</v>
      </c>
      <c r="F96" s="20">
        <v>1971</v>
      </c>
      <c r="G96" s="19">
        <v>1.71</v>
      </c>
      <c r="H96" s="15">
        <f t="shared" si="5"/>
        <v>184.68</v>
      </c>
      <c r="I96" s="14">
        <f t="shared" si="6"/>
        <v>108</v>
      </c>
      <c r="J96" s="30"/>
      <c r="K96" s="31" t="s">
        <v>209</v>
      </c>
      <c r="L96" s="30">
        <v>32</v>
      </c>
      <c r="M96" s="31">
        <v>0.0315740740740742</v>
      </c>
      <c r="N96" s="14">
        <v>76</v>
      </c>
      <c r="O96" s="31"/>
      <c r="P96" s="14"/>
    </row>
    <row r="97" spans="1:16" ht="30" customHeight="1">
      <c r="A97" s="14">
        <f t="shared" si="7"/>
        <v>30</v>
      </c>
      <c r="B97" s="20">
        <v>52</v>
      </c>
      <c r="C97" s="20" t="s">
        <v>169</v>
      </c>
      <c r="D97" s="20" t="s">
        <v>170</v>
      </c>
      <c r="E97" s="20" t="s">
        <v>171</v>
      </c>
      <c r="F97" s="20">
        <v>1986</v>
      </c>
      <c r="G97" s="19">
        <v>1.86</v>
      </c>
      <c r="H97" s="15">
        <f t="shared" si="5"/>
        <v>186</v>
      </c>
      <c r="I97" s="14">
        <f t="shared" si="6"/>
        <v>100</v>
      </c>
      <c r="J97" s="30"/>
      <c r="K97" s="31" t="s">
        <v>205</v>
      </c>
      <c r="L97" s="30">
        <v>4</v>
      </c>
      <c r="M97" s="31">
        <v>0.03180555555555553</v>
      </c>
      <c r="N97" s="14">
        <v>96</v>
      </c>
      <c r="O97" s="31"/>
      <c r="P97" s="14"/>
    </row>
    <row r="98" spans="1:16" ht="30" customHeight="1">
      <c r="A98" s="14">
        <f t="shared" si="7"/>
        <v>31</v>
      </c>
      <c r="B98" s="20">
        <v>21</v>
      </c>
      <c r="C98" s="20" t="s">
        <v>84</v>
      </c>
      <c r="D98" s="20" t="s">
        <v>85</v>
      </c>
      <c r="E98" s="20" t="s">
        <v>86</v>
      </c>
      <c r="F98" s="20">
        <v>1966</v>
      </c>
      <c r="G98" s="19">
        <v>1.66</v>
      </c>
      <c r="H98" s="15">
        <f t="shared" si="5"/>
        <v>190.89999999999998</v>
      </c>
      <c r="I98" s="14">
        <f t="shared" si="6"/>
        <v>115</v>
      </c>
      <c r="J98" s="30"/>
      <c r="K98" s="31" t="s">
        <v>194</v>
      </c>
      <c r="L98" s="30">
        <v>19</v>
      </c>
      <c r="M98" s="31">
        <v>0.03180555555555553</v>
      </c>
      <c r="N98" s="14">
        <v>96</v>
      </c>
      <c r="O98" s="31"/>
      <c r="P98" s="14"/>
    </row>
    <row r="99" spans="1:16" ht="30" customHeight="1">
      <c r="A99" s="14">
        <f t="shared" si="7"/>
        <v>32</v>
      </c>
      <c r="B99" s="20">
        <v>11</v>
      </c>
      <c r="C99" s="20" t="s">
        <v>57</v>
      </c>
      <c r="D99" s="20" t="s">
        <v>58</v>
      </c>
      <c r="E99" s="20" t="s">
        <v>59</v>
      </c>
      <c r="F99" s="20">
        <v>1962</v>
      </c>
      <c r="G99" s="19">
        <v>1.62</v>
      </c>
      <c r="H99" s="15">
        <f t="shared" si="5"/>
        <v>191.16000000000003</v>
      </c>
      <c r="I99" s="14">
        <f t="shared" si="6"/>
        <v>118</v>
      </c>
      <c r="J99" s="30"/>
      <c r="K99" s="31" t="s">
        <v>199</v>
      </c>
      <c r="L99" s="30">
        <v>18</v>
      </c>
      <c r="M99" s="31">
        <v>0.03216435185185185</v>
      </c>
      <c r="N99" s="14">
        <v>100</v>
      </c>
      <c r="O99" s="31"/>
      <c r="P99" s="14"/>
    </row>
    <row r="100" spans="1:16" ht="30" customHeight="1">
      <c r="A100" s="14">
        <f>A99+1</f>
        <v>33</v>
      </c>
      <c r="B100" s="20">
        <v>30</v>
      </c>
      <c r="C100" s="20" t="s">
        <v>109</v>
      </c>
      <c r="D100" s="20" t="s">
        <v>110</v>
      </c>
      <c r="E100" s="20" t="s">
        <v>111</v>
      </c>
      <c r="F100" s="20">
        <v>1970</v>
      </c>
      <c r="G100" s="19">
        <v>1.7</v>
      </c>
      <c r="H100" s="15">
        <f aca="true" t="shared" si="8" ref="H100:H121">I100*G100</f>
        <v>192.1</v>
      </c>
      <c r="I100" s="14">
        <f aca="true" t="shared" si="9" ref="I100:I121">L100+N100</f>
        <v>113</v>
      </c>
      <c r="J100" s="30"/>
      <c r="K100" s="31" t="s">
        <v>201</v>
      </c>
      <c r="L100" s="30">
        <v>25</v>
      </c>
      <c r="M100" s="31">
        <v>0.031712962962963</v>
      </c>
      <c r="N100" s="14">
        <v>88</v>
      </c>
      <c r="O100" s="31"/>
      <c r="P100" s="14"/>
    </row>
    <row r="101" spans="1:16" ht="30" customHeight="1">
      <c r="A101" s="14">
        <f>A100+1</f>
        <v>34</v>
      </c>
      <c r="B101" s="20">
        <v>9</v>
      </c>
      <c r="C101" s="20" t="s">
        <v>51</v>
      </c>
      <c r="D101" s="20" t="s">
        <v>52</v>
      </c>
      <c r="E101" s="20" t="s">
        <v>53</v>
      </c>
      <c r="F101" s="20">
        <v>1962</v>
      </c>
      <c r="G101" s="19">
        <v>1.62</v>
      </c>
      <c r="H101" s="15">
        <f t="shared" si="8"/>
        <v>194.4</v>
      </c>
      <c r="I101" s="14">
        <f t="shared" si="9"/>
        <v>120</v>
      </c>
      <c r="J101" s="30"/>
      <c r="K101" s="31" t="s">
        <v>197</v>
      </c>
      <c r="L101" s="30">
        <v>20</v>
      </c>
      <c r="M101" s="31">
        <v>0.032071759259259314</v>
      </c>
      <c r="N101" s="14">
        <v>100</v>
      </c>
      <c r="O101" s="31"/>
      <c r="P101" s="14"/>
    </row>
    <row r="102" spans="1:16" ht="30" customHeight="1">
      <c r="A102" s="14">
        <f>A101+1</f>
        <v>35</v>
      </c>
      <c r="B102" s="20">
        <v>26</v>
      </c>
      <c r="C102" s="20" t="s">
        <v>97</v>
      </c>
      <c r="D102" s="20" t="s">
        <v>98</v>
      </c>
      <c r="E102" s="20" t="s">
        <v>99</v>
      </c>
      <c r="F102" s="20">
        <v>1968</v>
      </c>
      <c r="G102" s="19">
        <v>1.68</v>
      </c>
      <c r="H102" s="15">
        <f t="shared" si="8"/>
        <v>194.88</v>
      </c>
      <c r="I102" s="14">
        <f t="shared" si="9"/>
        <v>116</v>
      </c>
      <c r="J102" s="30"/>
      <c r="K102" s="31" t="s">
        <v>192</v>
      </c>
      <c r="L102" s="30">
        <v>16</v>
      </c>
      <c r="M102" s="31">
        <v>0.0319328703703704</v>
      </c>
      <c r="N102" s="14">
        <v>100</v>
      </c>
      <c r="O102" s="31"/>
      <c r="P102" s="14"/>
    </row>
    <row r="103" spans="1:17" ht="30" customHeight="1">
      <c r="A103" s="14">
        <f>A102+1</f>
        <v>36</v>
      </c>
      <c r="B103" s="20">
        <v>48</v>
      </c>
      <c r="C103" s="20" t="s">
        <v>157</v>
      </c>
      <c r="D103" s="20" t="s">
        <v>158</v>
      </c>
      <c r="E103" s="20" t="s">
        <v>159</v>
      </c>
      <c r="F103" s="20">
        <v>1982</v>
      </c>
      <c r="G103" s="19">
        <v>1.82</v>
      </c>
      <c r="H103" s="15">
        <f t="shared" si="8"/>
        <v>196.56</v>
      </c>
      <c r="I103" s="14">
        <f t="shared" si="9"/>
        <v>108</v>
      </c>
      <c r="J103" s="30"/>
      <c r="K103" s="31" t="s">
        <v>196</v>
      </c>
      <c r="L103" s="30">
        <v>8</v>
      </c>
      <c r="M103" s="31">
        <v>0.03384259259259259</v>
      </c>
      <c r="N103" s="14">
        <v>100</v>
      </c>
      <c r="O103" s="31"/>
      <c r="P103" s="14"/>
      <c r="Q103" s="33"/>
    </row>
    <row r="104" spans="1:16" ht="30" customHeight="1">
      <c r="A104" s="14">
        <f>A103+1</f>
        <v>37</v>
      </c>
      <c r="B104" s="20">
        <v>32</v>
      </c>
      <c r="C104" s="20" t="s">
        <v>115</v>
      </c>
      <c r="D104" s="20" t="s">
        <v>116</v>
      </c>
      <c r="E104" s="20" t="s">
        <v>117</v>
      </c>
      <c r="F104" s="20">
        <v>1971</v>
      </c>
      <c r="G104" s="19">
        <v>1.71</v>
      </c>
      <c r="H104" s="15">
        <f t="shared" si="8"/>
        <v>196.65</v>
      </c>
      <c r="I104" s="14">
        <f t="shared" si="9"/>
        <v>115</v>
      </c>
      <c r="J104" s="30"/>
      <c r="K104" s="31" t="s">
        <v>210</v>
      </c>
      <c r="L104" s="30">
        <v>15</v>
      </c>
      <c r="M104" s="31">
        <v>0.0335185185185185</v>
      </c>
      <c r="N104" s="14">
        <v>100</v>
      </c>
      <c r="O104" s="31"/>
      <c r="P104" s="14"/>
    </row>
    <row r="105" spans="1:16" s="22" customFormat="1" ht="30" customHeight="1">
      <c r="A105" s="14">
        <f aca="true" t="shared" si="10" ref="A105:A123">A104+1</f>
        <v>38</v>
      </c>
      <c r="B105" s="20">
        <v>28</v>
      </c>
      <c r="C105" s="20" t="s">
        <v>103</v>
      </c>
      <c r="D105" s="20" t="s">
        <v>104</v>
      </c>
      <c r="E105" s="20" t="s">
        <v>105</v>
      </c>
      <c r="F105" s="20">
        <v>1968</v>
      </c>
      <c r="G105" s="19">
        <v>1.68</v>
      </c>
      <c r="H105" s="15">
        <f t="shared" si="8"/>
        <v>198.23999999999998</v>
      </c>
      <c r="I105" s="14">
        <f t="shared" si="9"/>
        <v>118</v>
      </c>
      <c r="J105" s="30"/>
      <c r="K105" s="31" t="s">
        <v>208</v>
      </c>
      <c r="L105" s="30">
        <v>23</v>
      </c>
      <c r="M105" s="31">
        <v>0.03179398148148149</v>
      </c>
      <c r="N105" s="14">
        <v>95</v>
      </c>
      <c r="O105" s="31"/>
      <c r="P105" s="14"/>
    </row>
    <row r="106" spans="1:16" s="22" customFormat="1" ht="30" customHeight="1">
      <c r="A106" s="14">
        <f t="shared" si="10"/>
        <v>39</v>
      </c>
      <c r="B106" s="20">
        <v>35</v>
      </c>
      <c r="C106" s="20" t="s">
        <v>124</v>
      </c>
      <c r="D106" s="20" t="s">
        <v>125</v>
      </c>
      <c r="E106" s="20" t="s">
        <v>126</v>
      </c>
      <c r="F106" s="20">
        <v>1972</v>
      </c>
      <c r="G106" s="19">
        <v>1.71</v>
      </c>
      <c r="H106" s="15">
        <f t="shared" si="8"/>
        <v>200.07</v>
      </c>
      <c r="I106" s="14">
        <f t="shared" si="9"/>
        <v>117</v>
      </c>
      <c r="J106" s="30"/>
      <c r="K106" s="31" t="s">
        <v>212</v>
      </c>
      <c r="L106" s="30">
        <v>29</v>
      </c>
      <c r="M106" s="31">
        <v>0.031712962962963</v>
      </c>
      <c r="N106" s="14">
        <v>88</v>
      </c>
      <c r="O106" s="31"/>
      <c r="P106" s="14"/>
    </row>
    <row r="107" spans="1:16" s="22" customFormat="1" ht="30" customHeight="1">
      <c r="A107" s="14">
        <f t="shared" si="10"/>
        <v>40</v>
      </c>
      <c r="B107" s="20">
        <v>15</v>
      </c>
      <c r="C107" s="20" t="s">
        <v>66</v>
      </c>
      <c r="D107" s="20" t="s">
        <v>67</v>
      </c>
      <c r="E107" s="20" t="s">
        <v>68</v>
      </c>
      <c r="F107" s="20">
        <v>1964</v>
      </c>
      <c r="G107" s="19">
        <v>1.64</v>
      </c>
      <c r="H107" s="15">
        <f t="shared" si="8"/>
        <v>200.07999999999998</v>
      </c>
      <c r="I107" s="14">
        <f t="shared" si="9"/>
        <v>122</v>
      </c>
      <c r="J107" s="30"/>
      <c r="K107" s="31" t="s">
        <v>200</v>
      </c>
      <c r="L107" s="30">
        <v>60</v>
      </c>
      <c r="M107" s="31">
        <v>0.0314120370370371</v>
      </c>
      <c r="N107" s="14">
        <v>62</v>
      </c>
      <c r="O107" s="31"/>
      <c r="P107" s="14"/>
    </row>
    <row r="108" spans="1:16" s="22" customFormat="1" ht="30" customHeight="1">
      <c r="A108" s="14">
        <f t="shared" si="10"/>
        <v>41</v>
      </c>
      <c r="B108" s="20">
        <v>25</v>
      </c>
      <c r="C108" s="20" t="s">
        <v>95</v>
      </c>
      <c r="D108" s="20" t="s">
        <v>96</v>
      </c>
      <c r="E108" s="20" t="s">
        <v>86</v>
      </c>
      <c r="F108" s="20">
        <v>1967</v>
      </c>
      <c r="G108" s="19">
        <v>1.67</v>
      </c>
      <c r="H108" s="15">
        <f t="shared" si="8"/>
        <v>200.39999999999998</v>
      </c>
      <c r="I108" s="14">
        <f t="shared" si="9"/>
        <v>120</v>
      </c>
      <c r="J108" s="30"/>
      <c r="K108" s="31" t="s">
        <v>197</v>
      </c>
      <c r="L108" s="30">
        <v>20</v>
      </c>
      <c r="M108" s="31">
        <v>0.03210648148148143</v>
      </c>
      <c r="N108" s="14">
        <v>100</v>
      </c>
      <c r="O108" s="31"/>
      <c r="P108" s="14"/>
    </row>
    <row r="109" spans="1:16" s="22" customFormat="1" ht="30" customHeight="1">
      <c r="A109" s="14">
        <f t="shared" si="10"/>
        <v>42</v>
      </c>
      <c r="B109" s="20">
        <v>29</v>
      </c>
      <c r="C109" s="20" t="s">
        <v>106</v>
      </c>
      <c r="D109" s="20" t="s">
        <v>107</v>
      </c>
      <c r="E109" s="20" t="s">
        <v>108</v>
      </c>
      <c r="F109" s="20">
        <v>1968</v>
      </c>
      <c r="G109" s="19">
        <v>1.68</v>
      </c>
      <c r="H109" s="15">
        <f t="shared" si="8"/>
        <v>201.6</v>
      </c>
      <c r="I109" s="14">
        <f t="shared" si="9"/>
        <v>120</v>
      </c>
      <c r="J109" s="30"/>
      <c r="K109" s="31" t="s">
        <v>197</v>
      </c>
      <c r="L109" s="30">
        <v>20</v>
      </c>
      <c r="M109" s="31">
        <v>0.03185185185185191</v>
      </c>
      <c r="N109" s="14">
        <v>100</v>
      </c>
      <c r="O109" s="31"/>
      <c r="P109" s="14"/>
    </row>
    <row r="110" spans="1:16" s="22" customFormat="1" ht="30" customHeight="1">
      <c r="A110" s="14">
        <f t="shared" si="10"/>
        <v>43</v>
      </c>
      <c r="B110" s="20">
        <v>17</v>
      </c>
      <c r="C110" s="20" t="s">
        <v>72</v>
      </c>
      <c r="D110" s="20" t="s">
        <v>73</v>
      </c>
      <c r="E110" s="20" t="s">
        <v>183</v>
      </c>
      <c r="F110" s="20">
        <v>1965</v>
      </c>
      <c r="G110" s="19">
        <v>1.65</v>
      </c>
      <c r="H110" s="15">
        <f t="shared" si="8"/>
        <v>206.25</v>
      </c>
      <c r="I110" s="14">
        <f t="shared" si="9"/>
        <v>125</v>
      </c>
      <c r="J110" s="30"/>
      <c r="K110" s="31" t="s">
        <v>201</v>
      </c>
      <c r="L110" s="30">
        <v>25</v>
      </c>
      <c r="M110" s="31">
        <v>0.03729166666666672</v>
      </c>
      <c r="N110" s="14">
        <v>100</v>
      </c>
      <c r="O110" s="31"/>
      <c r="P110" s="14"/>
    </row>
    <row r="111" spans="1:16" s="22" customFormat="1" ht="30" customHeight="1">
      <c r="A111" s="14">
        <f t="shared" si="10"/>
        <v>44</v>
      </c>
      <c r="B111" s="20">
        <v>47</v>
      </c>
      <c r="C111" s="20" t="s">
        <v>154</v>
      </c>
      <c r="D111" s="20" t="s">
        <v>155</v>
      </c>
      <c r="E111" s="20" t="s">
        <v>156</v>
      </c>
      <c r="F111" s="20">
        <v>1979</v>
      </c>
      <c r="G111" s="19">
        <v>1.79</v>
      </c>
      <c r="H111" s="15">
        <f t="shared" si="8"/>
        <v>207.64000000000001</v>
      </c>
      <c r="I111" s="14">
        <f t="shared" si="9"/>
        <v>116</v>
      </c>
      <c r="J111" s="30"/>
      <c r="K111" s="31" t="s">
        <v>192</v>
      </c>
      <c r="L111" s="30">
        <v>16</v>
      </c>
      <c r="M111" s="31">
        <v>0.03185185185185191</v>
      </c>
      <c r="N111" s="14">
        <v>100</v>
      </c>
      <c r="O111" s="31"/>
      <c r="P111" s="14"/>
    </row>
    <row r="112" spans="1:16" s="22" customFormat="1" ht="30" customHeight="1">
      <c r="A112" s="14">
        <f t="shared" si="10"/>
        <v>45</v>
      </c>
      <c r="B112" s="20">
        <v>40</v>
      </c>
      <c r="C112" s="20" t="s">
        <v>139</v>
      </c>
      <c r="D112" s="20" t="s">
        <v>140</v>
      </c>
      <c r="E112" s="20" t="s">
        <v>86</v>
      </c>
      <c r="F112" s="20">
        <v>1974</v>
      </c>
      <c r="G112" s="19">
        <v>1.74</v>
      </c>
      <c r="H112" s="15">
        <f t="shared" si="8"/>
        <v>212.28</v>
      </c>
      <c r="I112" s="14">
        <f t="shared" si="9"/>
        <v>122</v>
      </c>
      <c r="J112" s="30"/>
      <c r="K112" s="31" t="s">
        <v>215</v>
      </c>
      <c r="L112" s="30">
        <v>22</v>
      </c>
      <c r="M112" s="31">
        <v>0.03239583333333329</v>
      </c>
      <c r="N112" s="14">
        <v>100</v>
      </c>
      <c r="O112" s="31"/>
      <c r="P112" s="14"/>
    </row>
    <row r="113" spans="1:16" s="22" customFormat="1" ht="30" customHeight="1">
      <c r="A113" s="14">
        <f t="shared" si="10"/>
        <v>46</v>
      </c>
      <c r="B113" s="20">
        <v>1</v>
      </c>
      <c r="C113" s="20" t="s">
        <v>27</v>
      </c>
      <c r="D113" s="20" t="s">
        <v>28</v>
      </c>
      <c r="E113" s="20" t="s">
        <v>29</v>
      </c>
      <c r="F113" s="20">
        <v>1955</v>
      </c>
      <c r="G113" s="19">
        <v>1.55</v>
      </c>
      <c r="H113" s="15">
        <f t="shared" si="8"/>
        <v>212.35</v>
      </c>
      <c r="I113" s="14">
        <f t="shared" si="9"/>
        <v>137</v>
      </c>
      <c r="J113" s="30"/>
      <c r="K113" s="31" t="s">
        <v>190</v>
      </c>
      <c r="L113" s="30">
        <v>37</v>
      </c>
      <c r="M113" s="31">
        <v>0.03432870370370367</v>
      </c>
      <c r="N113" s="14">
        <v>100</v>
      </c>
      <c r="O113" s="31"/>
      <c r="P113" s="14"/>
    </row>
    <row r="114" spans="1:16" s="22" customFormat="1" ht="30" customHeight="1">
      <c r="A114" s="14">
        <f t="shared" si="10"/>
        <v>47</v>
      </c>
      <c r="B114" s="20">
        <v>18</v>
      </c>
      <c r="C114" s="20" t="s">
        <v>75</v>
      </c>
      <c r="D114" s="20" t="s">
        <v>76</v>
      </c>
      <c r="E114" s="20" t="s">
        <v>77</v>
      </c>
      <c r="F114" s="20">
        <v>1965</v>
      </c>
      <c r="G114" s="19">
        <v>1.65</v>
      </c>
      <c r="H114" s="15">
        <f t="shared" si="8"/>
        <v>216.14999999999998</v>
      </c>
      <c r="I114" s="14">
        <f t="shared" si="9"/>
        <v>131</v>
      </c>
      <c r="J114" s="30"/>
      <c r="K114" s="31" t="s">
        <v>202</v>
      </c>
      <c r="L114" s="30">
        <v>31</v>
      </c>
      <c r="M114" s="31">
        <v>0.03281249999999991</v>
      </c>
      <c r="N114" s="14">
        <v>100</v>
      </c>
      <c r="O114" s="31"/>
      <c r="P114" s="14"/>
    </row>
    <row r="115" spans="1:16" ht="30" customHeight="1">
      <c r="A115" s="14">
        <f t="shared" si="10"/>
        <v>48</v>
      </c>
      <c r="B115" s="20">
        <v>22</v>
      </c>
      <c r="C115" s="20" t="s">
        <v>87</v>
      </c>
      <c r="D115" s="20" t="s">
        <v>88</v>
      </c>
      <c r="E115" s="20" t="s">
        <v>89</v>
      </c>
      <c r="F115" s="20">
        <v>1967</v>
      </c>
      <c r="G115" s="19">
        <v>1.67</v>
      </c>
      <c r="H115" s="15">
        <f t="shared" si="8"/>
        <v>217.1</v>
      </c>
      <c r="I115" s="14">
        <f t="shared" si="9"/>
        <v>130</v>
      </c>
      <c r="J115" s="30"/>
      <c r="K115" s="31" t="s">
        <v>204</v>
      </c>
      <c r="L115" s="30">
        <v>30</v>
      </c>
      <c r="M115" s="31">
        <v>-0.6044675925925925</v>
      </c>
      <c r="N115" s="14">
        <v>100</v>
      </c>
      <c r="O115" s="31"/>
      <c r="P115" s="14"/>
    </row>
    <row r="116" spans="1:16" s="22" customFormat="1" ht="30" customHeight="1">
      <c r="A116" s="14">
        <f t="shared" si="10"/>
        <v>49</v>
      </c>
      <c r="B116" s="20">
        <v>53</v>
      </c>
      <c r="C116" s="20" t="s">
        <v>172</v>
      </c>
      <c r="D116" s="20" t="s">
        <v>173</v>
      </c>
      <c r="E116" s="20" t="s">
        <v>174</v>
      </c>
      <c r="F116" s="20">
        <v>1987</v>
      </c>
      <c r="G116" s="19">
        <v>1.87</v>
      </c>
      <c r="H116" s="15">
        <f t="shared" si="8"/>
        <v>243.10000000000002</v>
      </c>
      <c r="I116" s="14">
        <f t="shared" si="9"/>
        <v>130</v>
      </c>
      <c r="J116" s="30"/>
      <c r="K116" s="31" t="s">
        <v>220</v>
      </c>
      <c r="L116" s="30">
        <v>30</v>
      </c>
      <c r="M116" s="31">
        <v>0.0326967592592593</v>
      </c>
      <c r="N116" s="14">
        <v>100</v>
      </c>
      <c r="O116" s="31"/>
      <c r="P116" s="14"/>
    </row>
    <row r="117" spans="1:16" s="22" customFormat="1" ht="30" customHeight="1">
      <c r="A117" s="14">
        <f t="shared" si="10"/>
        <v>50</v>
      </c>
      <c r="B117" s="20">
        <v>43</v>
      </c>
      <c r="C117" s="20" t="s">
        <v>146</v>
      </c>
      <c r="D117" s="20" t="s">
        <v>147</v>
      </c>
      <c r="E117" s="20" t="s">
        <v>148</v>
      </c>
      <c r="F117" s="20">
        <v>1976</v>
      </c>
      <c r="G117" s="19">
        <v>1.76</v>
      </c>
      <c r="H117" s="15">
        <f t="shared" si="8"/>
        <v>253.44</v>
      </c>
      <c r="I117" s="14">
        <f t="shared" si="9"/>
        <v>144</v>
      </c>
      <c r="J117" s="30"/>
      <c r="K117" s="31" t="s">
        <v>216</v>
      </c>
      <c r="L117" s="30">
        <v>50</v>
      </c>
      <c r="M117" s="31">
        <v>0.03178240740740734</v>
      </c>
      <c r="N117" s="14">
        <v>94</v>
      </c>
      <c r="O117" s="31"/>
      <c r="P117" s="14"/>
    </row>
    <row r="118" spans="1:16" s="22" customFormat="1" ht="30" customHeight="1">
      <c r="A118" s="14">
        <f t="shared" si="10"/>
        <v>51</v>
      </c>
      <c r="B118" s="20">
        <v>20</v>
      </c>
      <c r="C118" s="20" t="s">
        <v>81</v>
      </c>
      <c r="D118" s="20" t="s">
        <v>82</v>
      </c>
      <c r="E118" s="20" t="s">
        <v>83</v>
      </c>
      <c r="F118" s="20">
        <v>1966</v>
      </c>
      <c r="G118" s="19">
        <v>1.66</v>
      </c>
      <c r="H118" s="15">
        <f t="shared" si="8"/>
        <v>351.91999999999996</v>
      </c>
      <c r="I118" s="14">
        <f t="shared" si="9"/>
        <v>212</v>
      </c>
      <c r="J118" s="30"/>
      <c r="K118" s="31" t="s">
        <v>203</v>
      </c>
      <c r="L118" s="30">
        <v>12</v>
      </c>
      <c r="M118" s="31">
        <v>0</v>
      </c>
      <c r="N118" s="14">
        <v>200</v>
      </c>
      <c r="O118" s="31"/>
      <c r="P118" s="14"/>
    </row>
    <row r="119" spans="1:16" s="22" customFormat="1" ht="30" customHeight="1">
      <c r="A119" s="14">
        <f t="shared" si="10"/>
        <v>52</v>
      </c>
      <c r="B119" s="20">
        <v>4</v>
      </c>
      <c r="C119" s="20" t="s">
        <v>36</v>
      </c>
      <c r="D119" s="20" t="s">
        <v>37</v>
      </c>
      <c r="E119" s="20" t="s">
        <v>38</v>
      </c>
      <c r="F119" s="20">
        <v>1974</v>
      </c>
      <c r="G119" s="19">
        <v>1.74</v>
      </c>
      <c r="H119" s="15">
        <f t="shared" si="8"/>
        <v>415.86</v>
      </c>
      <c r="I119" s="14">
        <f t="shared" si="9"/>
        <v>239</v>
      </c>
      <c r="J119" s="30"/>
      <c r="K119" s="31"/>
      <c r="L119" s="30">
        <v>200</v>
      </c>
      <c r="M119" s="31">
        <v>0.031145833333333317</v>
      </c>
      <c r="N119" s="14">
        <v>39</v>
      </c>
      <c r="O119" s="31"/>
      <c r="P119" s="14"/>
    </row>
    <row r="120" spans="1:16" s="22" customFormat="1" ht="30" customHeight="1">
      <c r="A120" s="14">
        <f t="shared" si="10"/>
        <v>53</v>
      </c>
      <c r="B120" s="20">
        <v>56</v>
      </c>
      <c r="C120" s="20" t="s">
        <v>180</v>
      </c>
      <c r="D120" s="20" t="s">
        <v>181</v>
      </c>
      <c r="E120" s="20" t="s">
        <v>182</v>
      </c>
      <c r="F120" s="20">
        <v>1993</v>
      </c>
      <c r="G120" s="19">
        <v>1.93</v>
      </c>
      <c r="H120" s="15">
        <f t="shared" si="8"/>
        <v>492.15</v>
      </c>
      <c r="I120" s="14">
        <f t="shared" si="9"/>
        <v>255</v>
      </c>
      <c r="J120" s="30"/>
      <c r="K120" s="31" t="s">
        <v>222</v>
      </c>
      <c r="L120" s="30">
        <v>55</v>
      </c>
      <c r="M120" s="31">
        <v>0</v>
      </c>
      <c r="N120" s="14">
        <v>200</v>
      </c>
      <c r="O120" s="31"/>
      <c r="P120" s="14"/>
    </row>
    <row r="121" spans="1:16" s="22" customFormat="1" ht="30" customHeight="1">
      <c r="A121" s="14">
        <f t="shared" si="10"/>
        <v>54</v>
      </c>
      <c r="B121" s="20">
        <v>14</v>
      </c>
      <c r="C121" s="20" t="s">
        <v>63</v>
      </c>
      <c r="D121" s="20" t="s">
        <v>64</v>
      </c>
      <c r="E121" s="20" t="s">
        <v>65</v>
      </c>
      <c r="F121" s="20">
        <v>1964</v>
      </c>
      <c r="G121" s="19">
        <v>1.64</v>
      </c>
      <c r="H121" s="15">
        <f t="shared" si="8"/>
        <v>656</v>
      </c>
      <c r="I121" s="14">
        <f t="shared" si="9"/>
        <v>400</v>
      </c>
      <c r="J121" s="30"/>
      <c r="K121" s="31"/>
      <c r="L121" s="30">
        <v>200</v>
      </c>
      <c r="M121" s="31">
        <v>0</v>
      </c>
      <c r="N121" s="14">
        <v>200</v>
      </c>
      <c r="O121" s="31"/>
      <c r="P121" s="14"/>
    </row>
    <row r="122" spans="1:16" s="22" customFormat="1" ht="30" customHeight="1">
      <c r="A122" s="14">
        <f t="shared" si="10"/>
        <v>55</v>
      </c>
      <c r="G122" s="29"/>
      <c r="H122" s="15"/>
      <c r="I122" s="14"/>
      <c r="J122" s="30"/>
      <c r="K122" s="31"/>
      <c r="L122" s="30"/>
      <c r="M122" s="31"/>
      <c r="N122" s="14"/>
      <c r="O122" s="31"/>
      <c r="P122" s="14"/>
    </row>
    <row r="123" spans="1:16" s="22" customFormat="1" ht="30" customHeight="1">
      <c r="A123" s="14">
        <f t="shared" si="10"/>
        <v>56</v>
      </c>
      <c r="B123" s="14"/>
      <c r="C123" s="32"/>
      <c r="D123" s="32"/>
      <c r="E123" s="32"/>
      <c r="F123" s="32"/>
      <c r="G123" s="19"/>
      <c r="H123" s="15"/>
      <c r="I123" s="14"/>
      <c r="J123" s="30"/>
      <c r="K123" s="31"/>
      <c r="L123" s="30"/>
      <c r="M123" s="31"/>
      <c r="N123" s="14"/>
      <c r="O123" s="31"/>
      <c r="P123" s="14"/>
    </row>
    <row r="124" spans="1:15" s="22" customFormat="1" ht="30" customHeight="1">
      <c r="A124" s="14"/>
      <c r="B124" s="14"/>
      <c r="C124" s="20"/>
      <c r="D124" s="20"/>
      <c r="E124" s="20"/>
      <c r="F124" s="20"/>
      <c r="G124" s="19"/>
      <c r="H124" s="15"/>
      <c r="I124" s="14"/>
      <c r="J124" s="31"/>
      <c r="K124" s="31"/>
      <c r="L124" s="14"/>
      <c r="M124" s="31"/>
      <c r="N124" s="14"/>
      <c r="O124" s="14"/>
    </row>
    <row r="125" spans="1:14" s="22" customFormat="1" ht="30" customHeight="1">
      <c r="A125" s="14"/>
      <c r="B125" s="19"/>
      <c r="C125" s="19"/>
      <c r="D125" s="19"/>
      <c r="E125" s="19"/>
      <c r="F125" s="19"/>
      <c r="G125" s="19"/>
      <c r="H125" s="15"/>
      <c r="I125" s="14"/>
      <c r="J125" s="31"/>
      <c r="K125" s="30"/>
      <c r="L125" s="14"/>
      <c r="M125" s="14"/>
      <c r="N125" s="14"/>
    </row>
    <row r="126" spans="1:10" s="22" customFormat="1" ht="18.75">
      <c r="A126" s="14"/>
      <c r="B126" s="19"/>
      <c r="C126" s="19"/>
      <c r="D126" s="19"/>
      <c r="E126" s="19"/>
      <c r="F126" s="19"/>
      <c r="J126" s="26"/>
    </row>
    <row r="127" spans="1:16" ht="23.25">
      <c r="A127" s="1"/>
      <c r="B127" s="1"/>
      <c r="C127" s="2" t="s">
        <v>19</v>
      </c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8"/>
      <c r="O127" s="18"/>
      <c r="P127" s="18"/>
    </row>
    <row r="128" spans="1:16" ht="23.25">
      <c r="A128" s="1"/>
      <c r="B128" s="1"/>
      <c r="C128" s="2"/>
      <c r="D128" s="2" t="s">
        <v>11</v>
      </c>
      <c r="E128" s="3" t="s">
        <v>22</v>
      </c>
      <c r="F128" s="2"/>
      <c r="G128" s="2"/>
      <c r="H128" s="26"/>
      <c r="I128" s="18"/>
      <c r="J128" s="18"/>
      <c r="K128" s="18"/>
      <c r="L128" s="2"/>
      <c r="M128" s="1"/>
      <c r="N128" s="18"/>
      <c r="O128" s="18"/>
      <c r="P128" s="18"/>
    </row>
    <row r="129" spans="1:16" ht="18.75">
      <c r="A129" s="4"/>
      <c r="B129" s="4"/>
      <c r="C129" s="4"/>
      <c r="D129" s="4"/>
      <c r="E129" s="4"/>
      <c r="F129" s="4"/>
      <c r="G129" s="4"/>
      <c r="H129" s="26"/>
      <c r="I129" s="4"/>
      <c r="J129" s="5"/>
      <c r="K129" s="27" t="s">
        <v>225</v>
      </c>
      <c r="L129" s="6" t="s">
        <v>226</v>
      </c>
      <c r="M129" s="7"/>
      <c r="N129" s="5"/>
      <c r="O129" s="8"/>
      <c r="P129" s="8"/>
    </row>
    <row r="130" spans="1:16" ht="45">
      <c r="A130" s="9" t="s">
        <v>0</v>
      </c>
      <c r="B130" s="10" t="s">
        <v>1</v>
      </c>
      <c r="C130" s="10" t="s">
        <v>2</v>
      </c>
      <c r="D130" s="10" t="s">
        <v>3</v>
      </c>
      <c r="E130" s="10" t="s">
        <v>4</v>
      </c>
      <c r="F130" s="11" t="s">
        <v>5</v>
      </c>
      <c r="G130" s="11" t="s">
        <v>6</v>
      </c>
      <c r="H130" s="12" t="s">
        <v>7</v>
      </c>
      <c r="I130" s="12" t="s">
        <v>8</v>
      </c>
      <c r="J130" s="12" t="s">
        <v>9</v>
      </c>
      <c r="K130" s="12" t="s">
        <v>15</v>
      </c>
      <c r="L130" s="13" t="s">
        <v>12</v>
      </c>
      <c r="M130" s="12"/>
      <c r="N130" s="13"/>
      <c r="O130" s="13"/>
      <c r="P130" s="12"/>
    </row>
    <row r="131" spans="1:12" ht="30" customHeight="1">
      <c r="A131" s="14">
        <v>1</v>
      </c>
      <c r="B131" s="20">
        <v>54</v>
      </c>
      <c r="C131" s="20" t="s">
        <v>175</v>
      </c>
      <c r="D131" s="20" t="s">
        <v>176</v>
      </c>
      <c r="E131" s="20" t="s">
        <v>177</v>
      </c>
      <c r="F131" s="20">
        <v>1989</v>
      </c>
      <c r="G131" s="19">
        <v>1.89</v>
      </c>
      <c r="H131" s="15">
        <f aca="true" t="shared" si="11" ref="H131:H162">I131*G131</f>
        <v>9.45</v>
      </c>
      <c r="I131" s="14">
        <v>5</v>
      </c>
      <c r="J131" s="25"/>
      <c r="K131" s="34">
        <v>0.007013888888888875</v>
      </c>
      <c r="L131" s="14">
        <v>5</v>
      </c>
    </row>
    <row r="132" spans="1:12" ht="30" customHeight="1">
      <c r="A132" s="14">
        <f>A131+1</f>
        <v>2</v>
      </c>
      <c r="B132" s="20">
        <v>24</v>
      </c>
      <c r="C132" s="20" t="s">
        <v>92</v>
      </c>
      <c r="D132" s="20" t="s">
        <v>93</v>
      </c>
      <c r="E132" s="20" t="s">
        <v>94</v>
      </c>
      <c r="F132" s="20">
        <v>1967</v>
      </c>
      <c r="G132" s="19">
        <v>1.67</v>
      </c>
      <c r="H132" s="15">
        <f t="shared" si="11"/>
        <v>10.02</v>
      </c>
      <c r="I132" s="14">
        <v>6</v>
      </c>
      <c r="J132" s="25"/>
      <c r="K132" s="34">
        <v>0.0069212962962962865</v>
      </c>
      <c r="L132" s="14">
        <v>6</v>
      </c>
    </row>
    <row r="133" spans="1:12" ht="30" customHeight="1">
      <c r="A133" s="14">
        <f aca="true" t="shared" si="12" ref="A133:A173">A132+1</f>
        <v>3</v>
      </c>
      <c r="B133" s="20">
        <v>48</v>
      </c>
      <c r="C133" s="20" t="s">
        <v>157</v>
      </c>
      <c r="D133" s="20" t="s">
        <v>158</v>
      </c>
      <c r="E133" s="20" t="s">
        <v>159</v>
      </c>
      <c r="F133" s="20">
        <v>1982</v>
      </c>
      <c r="G133" s="19">
        <v>1.82</v>
      </c>
      <c r="H133" s="15">
        <f t="shared" si="11"/>
        <v>10.92</v>
      </c>
      <c r="I133" s="14">
        <v>6</v>
      </c>
      <c r="J133" s="25"/>
      <c r="K133" s="34">
        <v>0.006921296296296342</v>
      </c>
      <c r="L133" s="14">
        <v>6</v>
      </c>
    </row>
    <row r="134" spans="1:12" ht="30" customHeight="1">
      <c r="A134" s="14">
        <f t="shared" si="12"/>
        <v>4</v>
      </c>
      <c r="B134" s="20">
        <v>46</v>
      </c>
      <c r="C134" s="20" t="s">
        <v>151</v>
      </c>
      <c r="D134" s="20" t="s">
        <v>152</v>
      </c>
      <c r="E134" s="20" t="s">
        <v>153</v>
      </c>
      <c r="F134" s="20">
        <v>1978</v>
      </c>
      <c r="G134" s="19">
        <v>1.78</v>
      </c>
      <c r="H134" s="15">
        <f t="shared" si="11"/>
        <v>12.46</v>
      </c>
      <c r="I134" s="14">
        <v>7</v>
      </c>
      <c r="J134" s="25"/>
      <c r="K134" s="34">
        <v>0.007037037037037008</v>
      </c>
      <c r="L134" s="14">
        <v>7</v>
      </c>
    </row>
    <row r="135" spans="1:12" ht="30" customHeight="1">
      <c r="A135" s="14">
        <f t="shared" si="12"/>
        <v>5</v>
      </c>
      <c r="B135" s="20">
        <v>38</v>
      </c>
      <c r="C135" s="20" t="s">
        <v>133</v>
      </c>
      <c r="D135" s="20" t="s">
        <v>134</v>
      </c>
      <c r="E135" s="20" t="s">
        <v>135</v>
      </c>
      <c r="F135" s="20">
        <v>1972</v>
      </c>
      <c r="G135" s="19">
        <v>1.72</v>
      </c>
      <c r="H135" s="15">
        <f t="shared" si="11"/>
        <v>13.76</v>
      </c>
      <c r="I135" s="14">
        <v>8</v>
      </c>
      <c r="J135" s="25"/>
      <c r="K135" s="34">
        <v>0.007048611111111047</v>
      </c>
      <c r="L135" s="14">
        <v>8</v>
      </c>
    </row>
    <row r="136" spans="1:12" ht="30" customHeight="1">
      <c r="A136" s="14">
        <f t="shared" si="12"/>
        <v>6</v>
      </c>
      <c r="B136" s="20">
        <v>39</v>
      </c>
      <c r="C136" s="20" t="s">
        <v>136</v>
      </c>
      <c r="D136" s="20" t="s">
        <v>137</v>
      </c>
      <c r="E136" s="20" t="s">
        <v>138</v>
      </c>
      <c r="F136" s="20">
        <v>1973</v>
      </c>
      <c r="G136" s="19">
        <v>1.73</v>
      </c>
      <c r="H136" s="15">
        <f t="shared" si="11"/>
        <v>13.84</v>
      </c>
      <c r="I136" s="14">
        <v>8</v>
      </c>
      <c r="J136" s="25"/>
      <c r="K136" s="34">
        <v>0.007048611111111047</v>
      </c>
      <c r="L136" s="14">
        <v>8</v>
      </c>
    </row>
    <row r="137" spans="1:12" ht="30" customHeight="1">
      <c r="A137" s="14">
        <f>A136+1</f>
        <v>7</v>
      </c>
      <c r="B137" s="20">
        <v>11</v>
      </c>
      <c r="C137" s="20" t="s">
        <v>57</v>
      </c>
      <c r="D137" s="20" t="s">
        <v>58</v>
      </c>
      <c r="E137" s="20" t="s">
        <v>59</v>
      </c>
      <c r="F137" s="20">
        <v>1962</v>
      </c>
      <c r="G137" s="19">
        <v>1.62</v>
      </c>
      <c r="H137" s="15">
        <f t="shared" si="11"/>
        <v>21.060000000000002</v>
      </c>
      <c r="I137" s="14">
        <v>13</v>
      </c>
      <c r="J137" s="25"/>
      <c r="K137" s="34">
        <v>0.007106481481481464</v>
      </c>
      <c r="L137" s="14">
        <v>13</v>
      </c>
    </row>
    <row r="138" spans="1:12" ht="30" customHeight="1">
      <c r="A138" s="14">
        <f t="shared" si="12"/>
        <v>8</v>
      </c>
      <c r="B138" s="20">
        <v>27</v>
      </c>
      <c r="C138" s="20" t="s">
        <v>100</v>
      </c>
      <c r="D138" s="20" t="s">
        <v>101</v>
      </c>
      <c r="E138" s="20" t="s">
        <v>102</v>
      </c>
      <c r="F138" s="20">
        <v>1968</v>
      </c>
      <c r="G138" s="19">
        <v>1.68</v>
      </c>
      <c r="H138" s="15">
        <f t="shared" si="11"/>
        <v>21.84</v>
      </c>
      <c r="I138" s="14">
        <v>13</v>
      </c>
      <c r="J138" s="25"/>
      <c r="K138" s="34">
        <v>0.007106481481481464</v>
      </c>
      <c r="L138" s="14">
        <v>13</v>
      </c>
    </row>
    <row r="139" spans="1:12" ht="30" customHeight="1">
      <c r="A139" s="14">
        <f t="shared" si="12"/>
        <v>9</v>
      </c>
      <c r="B139" s="20">
        <v>3</v>
      </c>
      <c r="C139" s="20" t="s">
        <v>33</v>
      </c>
      <c r="D139" s="20" t="s">
        <v>34</v>
      </c>
      <c r="E139" s="20" t="s">
        <v>35</v>
      </c>
      <c r="F139" s="20">
        <v>1958</v>
      </c>
      <c r="G139" s="19">
        <v>1.58</v>
      </c>
      <c r="H139" s="15">
        <f t="shared" si="11"/>
        <v>22.12</v>
      </c>
      <c r="I139" s="14">
        <v>14</v>
      </c>
      <c r="J139" s="25"/>
      <c r="K139" s="34">
        <v>0.0071180555555555025</v>
      </c>
      <c r="L139" s="14">
        <v>14</v>
      </c>
    </row>
    <row r="140" spans="1:12" ht="30" customHeight="1">
      <c r="A140" s="14">
        <f t="shared" si="12"/>
        <v>10</v>
      </c>
      <c r="B140" s="20">
        <v>34</v>
      </c>
      <c r="C140" s="20" t="s">
        <v>121</v>
      </c>
      <c r="D140" s="20" t="s">
        <v>122</v>
      </c>
      <c r="E140" s="20" t="s">
        <v>123</v>
      </c>
      <c r="F140" s="20">
        <v>1971</v>
      </c>
      <c r="G140" s="19">
        <v>1.71</v>
      </c>
      <c r="H140" s="15">
        <f t="shared" si="11"/>
        <v>23.939999999999998</v>
      </c>
      <c r="I140" s="14">
        <v>14</v>
      </c>
      <c r="J140" s="25"/>
      <c r="K140" s="34">
        <v>0.00687500000000002</v>
      </c>
      <c r="L140" s="14">
        <v>14</v>
      </c>
    </row>
    <row r="141" spans="1:12" ht="30" customHeight="1">
      <c r="A141" s="14">
        <f t="shared" si="12"/>
        <v>11</v>
      </c>
      <c r="B141" s="20">
        <v>53</v>
      </c>
      <c r="C141" s="20" t="s">
        <v>172</v>
      </c>
      <c r="D141" s="20" t="s">
        <v>173</v>
      </c>
      <c r="E141" s="20" t="s">
        <v>174</v>
      </c>
      <c r="F141" s="20">
        <v>1987</v>
      </c>
      <c r="G141" s="19">
        <v>1.87</v>
      </c>
      <c r="H141" s="15">
        <f t="shared" si="11"/>
        <v>24.310000000000002</v>
      </c>
      <c r="I141" s="14">
        <v>13</v>
      </c>
      <c r="J141" s="25"/>
      <c r="K141" s="34">
        <v>0.007106481481481464</v>
      </c>
      <c r="L141" s="14">
        <v>13</v>
      </c>
    </row>
    <row r="142" spans="1:12" ht="30" customHeight="1">
      <c r="A142" s="14">
        <f t="shared" si="12"/>
        <v>12</v>
      </c>
      <c r="B142" s="20">
        <v>40</v>
      </c>
      <c r="C142" s="20" t="s">
        <v>139</v>
      </c>
      <c r="D142" s="20" t="s">
        <v>140</v>
      </c>
      <c r="E142" s="20" t="s">
        <v>86</v>
      </c>
      <c r="F142" s="20">
        <v>1974</v>
      </c>
      <c r="G142" s="19">
        <v>1.74</v>
      </c>
      <c r="H142" s="15">
        <f t="shared" si="11"/>
        <v>24.36</v>
      </c>
      <c r="I142" s="14">
        <v>14</v>
      </c>
      <c r="J142" s="25"/>
      <c r="K142" s="34">
        <v>0.00687500000000002</v>
      </c>
      <c r="L142" s="14">
        <v>14</v>
      </c>
    </row>
    <row r="143" spans="1:12" ht="30" customHeight="1">
      <c r="A143" s="14">
        <f t="shared" si="12"/>
        <v>13</v>
      </c>
      <c r="B143" s="20">
        <v>15</v>
      </c>
      <c r="C143" s="20" t="s">
        <v>66</v>
      </c>
      <c r="D143" s="20" t="s">
        <v>67</v>
      </c>
      <c r="E143" s="20" t="s">
        <v>68</v>
      </c>
      <c r="F143" s="20">
        <v>1964</v>
      </c>
      <c r="G143" s="19">
        <v>1.64</v>
      </c>
      <c r="H143" s="15">
        <f t="shared" si="11"/>
        <v>24.599999999999998</v>
      </c>
      <c r="I143" s="14">
        <v>15</v>
      </c>
      <c r="J143" s="25"/>
      <c r="K143" s="34">
        <v>0.007129629629629652</v>
      </c>
      <c r="L143" s="14">
        <v>15</v>
      </c>
    </row>
    <row r="144" spans="1:12" ht="30" customHeight="1">
      <c r="A144" s="14">
        <f t="shared" si="12"/>
        <v>14</v>
      </c>
      <c r="B144" s="20">
        <v>17</v>
      </c>
      <c r="C144" s="20" t="s">
        <v>72</v>
      </c>
      <c r="D144" s="20" t="s">
        <v>73</v>
      </c>
      <c r="E144" s="20" t="s">
        <v>74</v>
      </c>
      <c r="F144" s="20">
        <v>1965</v>
      </c>
      <c r="G144" s="19">
        <v>1.65</v>
      </c>
      <c r="H144" s="15">
        <f t="shared" si="11"/>
        <v>24.75</v>
      </c>
      <c r="I144" s="14">
        <v>15</v>
      </c>
      <c r="J144" s="25"/>
      <c r="K144" s="34">
        <v>0.007129629629629652</v>
      </c>
      <c r="L144" s="14">
        <v>15</v>
      </c>
    </row>
    <row r="145" spans="1:12" ht="30" customHeight="1">
      <c r="A145" s="14">
        <f t="shared" si="12"/>
        <v>15</v>
      </c>
      <c r="B145" s="20">
        <v>44</v>
      </c>
      <c r="C145" s="20" t="s">
        <v>149</v>
      </c>
      <c r="D145" s="20" t="s">
        <v>150</v>
      </c>
      <c r="E145" s="20" t="s">
        <v>135</v>
      </c>
      <c r="F145" s="20">
        <v>1976</v>
      </c>
      <c r="G145" s="19">
        <v>1.76</v>
      </c>
      <c r="H145" s="15">
        <f t="shared" si="11"/>
        <v>26.4</v>
      </c>
      <c r="I145" s="14">
        <v>15</v>
      </c>
      <c r="J145" s="25"/>
      <c r="K145" s="34">
        <v>0.007129629629629652</v>
      </c>
      <c r="L145" s="14">
        <v>15</v>
      </c>
    </row>
    <row r="146" spans="1:12" ht="30" customHeight="1">
      <c r="A146" s="14">
        <f t="shared" si="12"/>
        <v>16</v>
      </c>
      <c r="B146" s="20">
        <v>42</v>
      </c>
      <c r="C146" s="20" t="s">
        <v>144</v>
      </c>
      <c r="D146" s="20" t="s">
        <v>145</v>
      </c>
      <c r="E146" s="20" t="s">
        <v>184</v>
      </c>
      <c r="F146" s="20">
        <v>1994</v>
      </c>
      <c r="G146" s="19">
        <v>1.94</v>
      </c>
      <c r="H146" s="15">
        <f t="shared" si="11"/>
        <v>27.16</v>
      </c>
      <c r="I146" s="14">
        <v>14</v>
      </c>
      <c r="J146" s="25"/>
      <c r="K146" s="34">
        <v>0.0071180555555556135</v>
      </c>
      <c r="L146" s="14">
        <v>14</v>
      </c>
    </row>
    <row r="147" spans="1:12" ht="30" customHeight="1">
      <c r="A147" s="14">
        <f t="shared" si="12"/>
        <v>17</v>
      </c>
      <c r="B147" s="20">
        <v>33</v>
      </c>
      <c r="C147" s="20" t="s">
        <v>118</v>
      </c>
      <c r="D147" s="20" t="s">
        <v>119</v>
      </c>
      <c r="E147" s="20" t="s">
        <v>120</v>
      </c>
      <c r="F147" s="20">
        <v>1971</v>
      </c>
      <c r="G147" s="19">
        <v>1.71</v>
      </c>
      <c r="H147" s="15">
        <f t="shared" si="11"/>
        <v>27.36</v>
      </c>
      <c r="I147" s="14">
        <v>16</v>
      </c>
      <c r="J147" s="25"/>
      <c r="K147" s="34">
        <v>0.007141203703703636</v>
      </c>
      <c r="L147" s="14">
        <v>16</v>
      </c>
    </row>
    <row r="148" spans="1:12" ht="30" customHeight="1">
      <c r="A148" s="14">
        <f t="shared" si="12"/>
        <v>18</v>
      </c>
      <c r="B148" s="20">
        <v>22</v>
      </c>
      <c r="C148" s="20" t="s">
        <v>87</v>
      </c>
      <c r="D148" s="20" t="s">
        <v>88</v>
      </c>
      <c r="E148" s="20" t="s">
        <v>230</v>
      </c>
      <c r="F148" s="20">
        <v>1978</v>
      </c>
      <c r="G148" s="19">
        <v>1.78</v>
      </c>
      <c r="H148" s="15">
        <f t="shared" si="11"/>
        <v>28.48</v>
      </c>
      <c r="I148" s="14">
        <v>16</v>
      </c>
      <c r="J148" s="31"/>
      <c r="K148" s="34">
        <v>0.006863425925925926</v>
      </c>
      <c r="L148" s="14">
        <v>16</v>
      </c>
    </row>
    <row r="149" spans="1:12" ht="30" customHeight="1">
      <c r="A149" s="14">
        <f t="shared" si="12"/>
        <v>19</v>
      </c>
      <c r="B149" s="20">
        <v>47</v>
      </c>
      <c r="C149" s="20" t="s">
        <v>154</v>
      </c>
      <c r="D149" s="20" t="s">
        <v>155</v>
      </c>
      <c r="E149" s="20" t="s">
        <v>156</v>
      </c>
      <c r="F149" s="20">
        <v>1979</v>
      </c>
      <c r="G149" s="19">
        <v>1.79</v>
      </c>
      <c r="H149" s="15">
        <f t="shared" si="11"/>
        <v>32.22</v>
      </c>
      <c r="I149" s="14">
        <v>18</v>
      </c>
      <c r="J149" s="25"/>
      <c r="K149" s="34">
        <v>0.0071643518518518245</v>
      </c>
      <c r="L149" s="14">
        <v>18</v>
      </c>
    </row>
    <row r="150" spans="1:12" ht="30" customHeight="1">
      <c r="A150" s="14">
        <f t="shared" si="12"/>
        <v>20</v>
      </c>
      <c r="B150" s="20">
        <v>18</v>
      </c>
      <c r="C150" s="20" t="s">
        <v>75</v>
      </c>
      <c r="D150" s="20" t="s">
        <v>76</v>
      </c>
      <c r="E150" s="20" t="s">
        <v>77</v>
      </c>
      <c r="F150" s="20">
        <v>1965</v>
      </c>
      <c r="G150" s="19">
        <v>1.65</v>
      </c>
      <c r="H150" s="15">
        <f t="shared" si="11"/>
        <v>33</v>
      </c>
      <c r="I150" s="14">
        <v>20</v>
      </c>
      <c r="J150" s="25"/>
      <c r="K150" s="34">
        <v>0.007187499999999958</v>
      </c>
      <c r="L150" s="14">
        <v>20</v>
      </c>
    </row>
    <row r="151" spans="1:12" ht="30" customHeight="1">
      <c r="A151" s="14">
        <f t="shared" si="12"/>
        <v>21</v>
      </c>
      <c r="B151" s="20">
        <v>41</v>
      </c>
      <c r="C151" s="20" t="s">
        <v>141</v>
      </c>
      <c r="D151" s="20" t="s">
        <v>142</v>
      </c>
      <c r="E151" s="20" t="s">
        <v>143</v>
      </c>
      <c r="F151" s="20">
        <v>1974</v>
      </c>
      <c r="G151" s="19">
        <v>1.74</v>
      </c>
      <c r="H151" s="15">
        <f t="shared" si="11"/>
        <v>33.06</v>
      </c>
      <c r="I151" s="14">
        <v>19</v>
      </c>
      <c r="J151" s="25"/>
      <c r="K151" s="34">
        <v>0.007175925925925863</v>
      </c>
      <c r="L151" s="14">
        <v>19</v>
      </c>
    </row>
    <row r="152" spans="1:12" ht="30" customHeight="1">
      <c r="A152" s="14">
        <f t="shared" si="12"/>
        <v>22</v>
      </c>
      <c r="B152" s="20">
        <v>6</v>
      </c>
      <c r="C152" s="20" t="s">
        <v>42</v>
      </c>
      <c r="D152" s="20" t="s">
        <v>43</v>
      </c>
      <c r="E152" s="20" t="s">
        <v>44</v>
      </c>
      <c r="F152" s="20">
        <v>1960</v>
      </c>
      <c r="G152" s="19">
        <v>1.6</v>
      </c>
      <c r="H152" s="15">
        <f t="shared" si="11"/>
        <v>33.6</v>
      </c>
      <c r="I152" s="14">
        <v>21</v>
      </c>
      <c r="J152" s="25"/>
      <c r="K152" s="34">
        <v>0.007199074074073997</v>
      </c>
      <c r="L152" s="14">
        <v>21</v>
      </c>
    </row>
    <row r="153" spans="1:12" ht="30" customHeight="1">
      <c r="A153" s="14">
        <f t="shared" si="12"/>
        <v>23</v>
      </c>
      <c r="B153" s="20">
        <v>25</v>
      </c>
      <c r="C153" s="20" t="s">
        <v>95</v>
      </c>
      <c r="D153" s="20" t="s">
        <v>96</v>
      </c>
      <c r="E153" s="20" t="s">
        <v>86</v>
      </c>
      <c r="F153" s="20">
        <v>1967</v>
      </c>
      <c r="G153" s="19">
        <v>1.67</v>
      </c>
      <c r="H153" s="15">
        <f t="shared" si="11"/>
        <v>35.07</v>
      </c>
      <c r="I153" s="14">
        <v>21</v>
      </c>
      <c r="J153" s="25"/>
      <c r="K153" s="34">
        <v>0.007199074074074052</v>
      </c>
      <c r="L153" s="14">
        <v>21</v>
      </c>
    </row>
    <row r="154" spans="1:12" ht="30" customHeight="1">
      <c r="A154" s="14">
        <f t="shared" si="12"/>
        <v>24</v>
      </c>
      <c r="B154" s="20">
        <v>10</v>
      </c>
      <c r="C154" s="20" t="s">
        <v>54</v>
      </c>
      <c r="D154" s="20" t="s">
        <v>55</v>
      </c>
      <c r="E154" s="20" t="s">
        <v>56</v>
      </c>
      <c r="F154" s="20">
        <v>1962</v>
      </c>
      <c r="G154" s="19">
        <v>1.62</v>
      </c>
      <c r="H154" s="15">
        <f t="shared" si="11"/>
        <v>35.64</v>
      </c>
      <c r="I154" s="14">
        <v>22</v>
      </c>
      <c r="J154" s="25"/>
      <c r="K154" s="34">
        <v>0.007210648148148202</v>
      </c>
      <c r="L154" s="14">
        <v>22</v>
      </c>
    </row>
    <row r="155" spans="1:12" ht="30" customHeight="1">
      <c r="A155" s="14">
        <f t="shared" si="12"/>
        <v>25</v>
      </c>
      <c r="B155" s="20">
        <v>5</v>
      </c>
      <c r="C155" s="20" t="s">
        <v>39</v>
      </c>
      <c r="D155" s="20" t="s">
        <v>40</v>
      </c>
      <c r="E155" s="20" t="s">
        <v>41</v>
      </c>
      <c r="F155" s="20">
        <v>1959</v>
      </c>
      <c r="G155" s="19">
        <v>1.59</v>
      </c>
      <c r="H155" s="15">
        <f t="shared" si="11"/>
        <v>36.57</v>
      </c>
      <c r="I155" s="14">
        <v>23</v>
      </c>
      <c r="J155" s="25"/>
      <c r="K155" s="34">
        <v>0.0072222222222221855</v>
      </c>
      <c r="L155" s="14">
        <v>23</v>
      </c>
    </row>
    <row r="156" spans="1:12" ht="30" customHeight="1">
      <c r="A156" s="14">
        <f t="shared" si="12"/>
        <v>26</v>
      </c>
      <c r="B156" s="20">
        <v>7</v>
      </c>
      <c r="C156" s="20" t="s">
        <v>45</v>
      </c>
      <c r="D156" s="20" t="s">
        <v>46</v>
      </c>
      <c r="E156" s="20" t="s">
        <v>47</v>
      </c>
      <c r="F156" s="20">
        <v>1960</v>
      </c>
      <c r="G156" s="19">
        <v>1.6</v>
      </c>
      <c r="H156" s="15">
        <f t="shared" si="11"/>
        <v>36.800000000000004</v>
      </c>
      <c r="I156" s="14">
        <v>23</v>
      </c>
      <c r="J156" s="25"/>
      <c r="K156" s="34">
        <v>0.007222222222222241</v>
      </c>
      <c r="L156" s="14">
        <v>23</v>
      </c>
    </row>
    <row r="157" spans="1:12" ht="30" customHeight="1">
      <c r="A157" s="14">
        <f>A156+1</f>
        <v>27</v>
      </c>
      <c r="B157" s="20">
        <v>12</v>
      </c>
      <c r="C157" s="20" t="s">
        <v>60</v>
      </c>
      <c r="D157" s="20" t="s">
        <v>61</v>
      </c>
      <c r="E157" s="20" t="s">
        <v>62</v>
      </c>
      <c r="F157" s="20">
        <v>1962</v>
      </c>
      <c r="G157" s="19">
        <v>1.62</v>
      </c>
      <c r="H157" s="15">
        <f t="shared" si="11"/>
        <v>37.260000000000005</v>
      </c>
      <c r="I157" s="14">
        <v>23</v>
      </c>
      <c r="J157" s="25"/>
      <c r="K157" s="34">
        <v>0.00722222222222213</v>
      </c>
      <c r="L157" s="14">
        <v>23</v>
      </c>
    </row>
    <row r="158" spans="1:12" ht="30" customHeight="1">
      <c r="A158" s="14">
        <f t="shared" si="12"/>
        <v>28</v>
      </c>
      <c r="B158" s="20">
        <v>55</v>
      </c>
      <c r="C158" s="20" t="s">
        <v>178</v>
      </c>
      <c r="D158" s="20" t="s">
        <v>179</v>
      </c>
      <c r="E158" s="20" t="s">
        <v>114</v>
      </c>
      <c r="F158" s="20">
        <v>1991</v>
      </c>
      <c r="G158" s="19">
        <v>1.91</v>
      </c>
      <c r="H158" s="15">
        <f t="shared" si="11"/>
        <v>38.199999999999996</v>
      </c>
      <c r="I158" s="14">
        <v>20</v>
      </c>
      <c r="J158" s="25"/>
      <c r="K158" s="34">
        <v>0.007187500000000069</v>
      </c>
      <c r="L158" s="14">
        <v>20</v>
      </c>
    </row>
    <row r="159" spans="1:12" ht="30" customHeight="1">
      <c r="A159" s="14">
        <f t="shared" si="12"/>
        <v>29</v>
      </c>
      <c r="B159" s="20">
        <v>50</v>
      </c>
      <c r="C159" s="20" t="s">
        <v>163</v>
      </c>
      <c r="D159" s="20" t="s">
        <v>164</v>
      </c>
      <c r="E159" s="20" t="s">
        <v>165</v>
      </c>
      <c r="F159" s="20">
        <v>1984</v>
      </c>
      <c r="G159" s="19">
        <v>1.84</v>
      </c>
      <c r="H159" s="15">
        <f t="shared" si="11"/>
        <v>38.64</v>
      </c>
      <c r="I159" s="14">
        <v>21</v>
      </c>
      <c r="J159" s="25"/>
      <c r="K159" s="34">
        <v>0.007199074074074052</v>
      </c>
      <c r="L159" s="14">
        <v>21</v>
      </c>
    </row>
    <row r="160" spans="1:12" ht="30" customHeight="1">
      <c r="A160" s="14">
        <f t="shared" si="12"/>
        <v>30</v>
      </c>
      <c r="B160" s="20">
        <v>20</v>
      </c>
      <c r="C160" s="20" t="s">
        <v>81</v>
      </c>
      <c r="D160" s="20" t="s">
        <v>82</v>
      </c>
      <c r="E160" s="20" t="s">
        <v>83</v>
      </c>
      <c r="F160" s="20">
        <v>1966</v>
      </c>
      <c r="G160" s="19">
        <v>1.66</v>
      </c>
      <c r="H160" s="15">
        <f t="shared" si="11"/>
        <v>39.839999999999996</v>
      </c>
      <c r="I160" s="14">
        <v>24</v>
      </c>
      <c r="J160" s="25"/>
      <c r="K160" s="34">
        <v>0.00723379629629628</v>
      </c>
      <c r="L160" s="14">
        <v>24</v>
      </c>
    </row>
    <row r="161" spans="1:12" ht="30" customHeight="1">
      <c r="A161" s="14">
        <f t="shared" si="12"/>
        <v>31</v>
      </c>
      <c r="B161" s="20">
        <v>23</v>
      </c>
      <c r="C161" s="20" t="s">
        <v>90</v>
      </c>
      <c r="D161" s="20" t="s">
        <v>91</v>
      </c>
      <c r="E161" s="20" t="s">
        <v>53</v>
      </c>
      <c r="F161" s="20">
        <v>1967</v>
      </c>
      <c r="G161" s="19">
        <v>1.67</v>
      </c>
      <c r="H161" s="15">
        <f t="shared" si="11"/>
        <v>40.08</v>
      </c>
      <c r="I161" s="14">
        <v>24</v>
      </c>
      <c r="J161" s="25"/>
      <c r="K161" s="34">
        <v>0.00723379629629628</v>
      </c>
      <c r="L161" s="14">
        <v>24</v>
      </c>
    </row>
    <row r="162" spans="1:12" ht="30" customHeight="1">
      <c r="A162" s="14">
        <f t="shared" si="12"/>
        <v>32</v>
      </c>
      <c r="B162" s="20">
        <v>31</v>
      </c>
      <c r="C162" s="20" t="s">
        <v>112</v>
      </c>
      <c r="D162" s="20" t="s">
        <v>113</v>
      </c>
      <c r="E162" s="20" t="s">
        <v>114</v>
      </c>
      <c r="F162" s="20">
        <v>1971</v>
      </c>
      <c r="G162" s="19">
        <v>1.71</v>
      </c>
      <c r="H162" s="15">
        <f t="shared" si="11"/>
        <v>41.04</v>
      </c>
      <c r="I162" s="14">
        <v>24</v>
      </c>
      <c r="J162" s="25"/>
      <c r="K162" s="34">
        <v>0.007233796296296335</v>
      </c>
      <c r="L162" s="14">
        <v>24</v>
      </c>
    </row>
    <row r="163" spans="1:12" ht="30" customHeight="1">
      <c r="A163" s="14">
        <f t="shared" si="12"/>
        <v>33</v>
      </c>
      <c r="B163" s="20">
        <v>35</v>
      </c>
      <c r="C163" s="20" t="s">
        <v>124</v>
      </c>
      <c r="D163" s="20" t="s">
        <v>125</v>
      </c>
      <c r="E163" s="20" t="s">
        <v>126</v>
      </c>
      <c r="F163" s="20">
        <v>1972</v>
      </c>
      <c r="G163" s="19">
        <v>1.71</v>
      </c>
      <c r="H163" s="15">
        <f aca="true" t="shared" si="13" ref="H163:H184">I163*G163</f>
        <v>41.04</v>
      </c>
      <c r="I163" s="14">
        <v>24</v>
      </c>
      <c r="J163" s="25"/>
      <c r="K163" s="34">
        <v>0.00723379629629628</v>
      </c>
      <c r="L163" s="14">
        <v>24</v>
      </c>
    </row>
    <row r="164" spans="1:12" ht="30" customHeight="1">
      <c r="A164" s="14">
        <f t="shared" si="12"/>
        <v>34</v>
      </c>
      <c r="B164" s="20">
        <v>29</v>
      </c>
      <c r="C164" s="20" t="s">
        <v>106</v>
      </c>
      <c r="D164" s="20" t="s">
        <v>107</v>
      </c>
      <c r="E164" s="20" t="s">
        <v>108</v>
      </c>
      <c r="F164" s="20">
        <v>1968</v>
      </c>
      <c r="G164" s="19">
        <v>1.68</v>
      </c>
      <c r="H164" s="15">
        <f t="shared" si="13"/>
        <v>42</v>
      </c>
      <c r="I164" s="14">
        <v>25</v>
      </c>
      <c r="J164" s="25"/>
      <c r="K164" s="34">
        <v>0.007245370370370374</v>
      </c>
      <c r="L164" s="14">
        <v>25</v>
      </c>
    </row>
    <row r="165" spans="1:12" ht="30" customHeight="1">
      <c r="A165" s="14">
        <f t="shared" si="12"/>
        <v>35</v>
      </c>
      <c r="B165" s="20">
        <v>36</v>
      </c>
      <c r="C165" s="20" t="s">
        <v>127</v>
      </c>
      <c r="D165" s="20" t="s">
        <v>128</v>
      </c>
      <c r="E165" s="20" t="s">
        <v>129</v>
      </c>
      <c r="F165" s="20">
        <v>1972</v>
      </c>
      <c r="G165" s="19">
        <v>1.72</v>
      </c>
      <c r="H165" s="15">
        <f t="shared" si="13"/>
        <v>43</v>
      </c>
      <c r="I165" s="14">
        <v>25</v>
      </c>
      <c r="J165" s="25"/>
      <c r="K165" s="34">
        <v>0.007245370370370319</v>
      </c>
      <c r="L165" s="14">
        <v>25</v>
      </c>
    </row>
    <row r="166" spans="1:12" ht="30" customHeight="1">
      <c r="A166" s="14">
        <f t="shared" si="12"/>
        <v>36</v>
      </c>
      <c r="B166" s="20">
        <v>19</v>
      </c>
      <c r="C166" s="20" t="s">
        <v>78</v>
      </c>
      <c r="D166" s="20" t="s">
        <v>79</v>
      </c>
      <c r="E166" s="20" t="s">
        <v>80</v>
      </c>
      <c r="F166" s="20">
        <v>1966</v>
      </c>
      <c r="G166" s="19">
        <v>1.66</v>
      </c>
      <c r="H166" s="15">
        <f t="shared" si="13"/>
        <v>43.16</v>
      </c>
      <c r="I166" s="14">
        <v>26</v>
      </c>
      <c r="J166" s="25"/>
      <c r="K166" s="34">
        <v>0.007256944444444524</v>
      </c>
      <c r="L166" s="14">
        <v>26</v>
      </c>
    </row>
    <row r="167" spans="1:12" ht="30" customHeight="1">
      <c r="A167" s="14">
        <f t="shared" si="12"/>
        <v>37</v>
      </c>
      <c r="B167" s="20">
        <v>21</v>
      </c>
      <c r="C167" s="20" t="s">
        <v>84</v>
      </c>
      <c r="D167" s="20" t="s">
        <v>85</v>
      </c>
      <c r="E167" s="20" t="s">
        <v>86</v>
      </c>
      <c r="F167" s="20">
        <v>1966</v>
      </c>
      <c r="G167" s="19">
        <v>1.66</v>
      </c>
      <c r="H167" s="15">
        <f t="shared" si="13"/>
        <v>43.16</v>
      </c>
      <c r="I167" s="14">
        <v>26</v>
      </c>
      <c r="J167" s="25"/>
      <c r="K167" s="34">
        <v>0.007256944444444469</v>
      </c>
      <c r="L167" s="14">
        <v>26</v>
      </c>
    </row>
    <row r="168" spans="1:12" ht="30" customHeight="1">
      <c r="A168" s="14">
        <f t="shared" si="12"/>
        <v>38</v>
      </c>
      <c r="B168" s="20">
        <v>16</v>
      </c>
      <c r="C168" s="20" t="s">
        <v>69</v>
      </c>
      <c r="D168" s="20" t="s">
        <v>70</v>
      </c>
      <c r="E168" s="20" t="s">
        <v>71</v>
      </c>
      <c r="F168" s="20">
        <v>1964</v>
      </c>
      <c r="G168" s="19">
        <v>1.64</v>
      </c>
      <c r="H168" s="15">
        <f t="shared" si="13"/>
        <v>44.279999999999994</v>
      </c>
      <c r="I168" s="14">
        <v>27</v>
      </c>
      <c r="J168" s="25"/>
      <c r="K168" s="34">
        <v>0.0072685185185185075</v>
      </c>
      <c r="L168" s="14">
        <v>27</v>
      </c>
    </row>
    <row r="169" spans="1:12" ht="30" customHeight="1">
      <c r="A169" s="14">
        <f t="shared" si="12"/>
        <v>39</v>
      </c>
      <c r="B169" s="20">
        <v>4</v>
      </c>
      <c r="C169" s="20" t="s">
        <v>36</v>
      </c>
      <c r="D169" s="20" t="s">
        <v>37</v>
      </c>
      <c r="E169" s="20" t="s">
        <v>38</v>
      </c>
      <c r="F169" s="20">
        <v>1974</v>
      </c>
      <c r="G169" s="19">
        <v>1.74</v>
      </c>
      <c r="H169" s="15">
        <f t="shared" si="13"/>
        <v>48.72</v>
      </c>
      <c r="I169" s="14">
        <v>28</v>
      </c>
      <c r="J169" s="25"/>
      <c r="K169" s="34">
        <v>0.007280092592592602</v>
      </c>
      <c r="L169" s="14">
        <v>28</v>
      </c>
    </row>
    <row r="170" spans="1:12" ht="30" customHeight="1">
      <c r="A170" s="14">
        <f t="shared" si="12"/>
        <v>40</v>
      </c>
      <c r="B170" s="20">
        <v>26</v>
      </c>
      <c r="C170" s="20" t="s">
        <v>97</v>
      </c>
      <c r="D170" s="20" t="s">
        <v>98</v>
      </c>
      <c r="E170" s="20" t="s">
        <v>99</v>
      </c>
      <c r="F170" s="20">
        <v>1968</v>
      </c>
      <c r="G170" s="19">
        <v>1.68</v>
      </c>
      <c r="H170" s="15">
        <f t="shared" si="13"/>
        <v>50.4</v>
      </c>
      <c r="I170" s="14">
        <v>30</v>
      </c>
      <c r="J170" s="25"/>
      <c r="K170" s="34">
        <v>0.007303240740740735</v>
      </c>
      <c r="L170" s="14">
        <v>30</v>
      </c>
    </row>
    <row r="171" spans="1:12" ht="30" customHeight="1">
      <c r="A171" s="14">
        <f t="shared" si="12"/>
        <v>41</v>
      </c>
      <c r="B171" s="20">
        <v>28</v>
      </c>
      <c r="C171" s="20" t="s">
        <v>103</v>
      </c>
      <c r="D171" s="20" t="s">
        <v>104</v>
      </c>
      <c r="E171" s="20" t="s">
        <v>105</v>
      </c>
      <c r="F171" s="20">
        <v>1968</v>
      </c>
      <c r="G171" s="19">
        <v>1.68</v>
      </c>
      <c r="H171" s="15">
        <f t="shared" si="13"/>
        <v>50.4</v>
      </c>
      <c r="I171" s="14">
        <v>30</v>
      </c>
      <c r="J171" s="25"/>
      <c r="K171" s="34">
        <v>0.007303240740740735</v>
      </c>
      <c r="L171" s="14">
        <v>30</v>
      </c>
    </row>
    <row r="172" spans="1:12" ht="30" customHeight="1">
      <c r="A172" s="14">
        <f t="shared" si="12"/>
        <v>42</v>
      </c>
      <c r="B172" s="20">
        <v>49</v>
      </c>
      <c r="C172" s="20" t="s">
        <v>160</v>
      </c>
      <c r="D172" s="20" t="s">
        <v>161</v>
      </c>
      <c r="E172" s="20" t="s">
        <v>162</v>
      </c>
      <c r="F172" s="20">
        <v>1984</v>
      </c>
      <c r="G172" s="19">
        <v>1.84</v>
      </c>
      <c r="H172" s="15">
        <f t="shared" si="13"/>
        <v>51.52</v>
      </c>
      <c r="I172" s="14">
        <v>28</v>
      </c>
      <c r="J172" s="25"/>
      <c r="K172" s="34">
        <v>0.007280092592592602</v>
      </c>
      <c r="L172" s="14">
        <v>28</v>
      </c>
    </row>
    <row r="173" spans="1:12" ht="30" customHeight="1">
      <c r="A173" s="14">
        <f t="shared" si="12"/>
        <v>43</v>
      </c>
      <c r="B173" s="20">
        <v>43</v>
      </c>
      <c r="C173" s="20" t="s">
        <v>146</v>
      </c>
      <c r="D173" s="20" t="s">
        <v>147</v>
      </c>
      <c r="E173" s="20" t="s">
        <v>148</v>
      </c>
      <c r="F173" s="20">
        <v>1976</v>
      </c>
      <c r="G173" s="19">
        <v>1.76</v>
      </c>
      <c r="H173" s="15">
        <f t="shared" si="13"/>
        <v>56.32</v>
      </c>
      <c r="I173" s="14">
        <v>32</v>
      </c>
      <c r="J173" s="25"/>
      <c r="K173" s="34">
        <v>0.007326388888888868</v>
      </c>
      <c r="L173" s="14">
        <v>32</v>
      </c>
    </row>
    <row r="174" spans="1:12" ht="30" customHeight="1">
      <c r="A174" s="14">
        <f>A173+1</f>
        <v>44</v>
      </c>
      <c r="B174" s="20">
        <v>9</v>
      </c>
      <c r="C174" s="20" t="s">
        <v>51</v>
      </c>
      <c r="D174" s="20" t="s">
        <v>52</v>
      </c>
      <c r="E174" s="20" t="s">
        <v>53</v>
      </c>
      <c r="F174" s="20">
        <v>1962</v>
      </c>
      <c r="G174" s="19">
        <v>1.62</v>
      </c>
      <c r="H174" s="15">
        <f t="shared" si="13"/>
        <v>58.32000000000001</v>
      </c>
      <c r="I174" s="14">
        <v>36</v>
      </c>
      <c r="J174" s="25"/>
      <c r="K174" s="34">
        <v>0.0073726851851851904</v>
      </c>
      <c r="L174" s="14">
        <v>36</v>
      </c>
    </row>
    <row r="175" spans="1:12" ht="30" customHeight="1">
      <c r="A175" s="14">
        <f>A174+1</f>
        <v>45</v>
      </c>
      <c r="B175" s="20">
        <v>52</v>
      </c>
      <c r="C175" s="20" t="s">
        <v>169</v>
      </c>
      <c r="D175" s="20" t="s">
        <v>170</v>
      </c>
      <c r="E175" s="20" t="s">
        <v>171</v>
      </c>
      <c r="F175" s="20">
        <v>1986</v>
      </c>
      <c r="G175" s="19">
        <v>1.86</v>
      </c>
      <c r="H175" s="15">
        <f t="shared" si="13"/>
        <v>59.52</v>
      </c>
      <c r="I175" s="14">
        <v>32</v>
      </c>
      <c r="J175" s="25"/>
      <c r="K175" s="34">
        <v>0.007326388888888924</v>
      </c>
      <c r="L175" s="14">
        <v>32</v>
      </c>
    </row>
    <row r="176" spans="1:12" ht="30" customHeight="1">
      <c r="A176" s="14">
        <f>A175+1</f>
        <v>46</v>
      </c>
      <c r="B176" s="20">
        <v>30</v>
      </c>
      <c r="C176" s="20" t="s">
        <v>109</v>
      </c>
      <c r="D176" s="20" t="s">
        <v>110</v>
      </c>
      <c r="E176" s="20" t="s">
        <v>111</v>
      </c>
      <c r="F176" s="20">
        <v>1970</v>
      </c>
      <c r="G176" s="19">
        <v>1.7</v>
      </c>
      <c r="H176" s="15">
        <f t="shared" si="13"/>
        <v>64.6</v>
      </c>
      <c r="I176" s="14">
        <v>38</v>
      </c>
      <c r="J176" s="25"/>
      <c r="K176" s="34">
        <v>0.007395833333333379</v>
      </c>
      <c r="L176" s="14">
        <v>38</v>
      </c>
    </row>
    <row r="177" spans="1:12" ht="30" customHeight="1">
      <c r="A177" s="14">
        <f aca="true" t="shared" si="14" ref="A177:A185">A176+1</f>
        <v>47</v>
      </c>
      <c r="B177" s="20">
        <v>1</v>
      </c>
      <c r="C177" s="20" t="s">
        <v>27</v>
      </c>
      <c r="D177" s="20" t="s">
        <v>28</v>
      </c>
      <c r="E177" s="20" t="s">
        <v>29</v>
      </c>
      <c r="F177" s="20">
        <v>1955</v>
      </c>
      <c r="G177" s="19">
        <v>1.55</v>
      </c>
      <c r="H177" s="15">
        <f t="shared" si="13"/>
        <v>68.2</v>
      </c>
      <c r="I177" s="14">
        <v>44</v>
      </c>
      <c r="J177" s="25"/>
      <c r="K177" s="34">
        <v>0.006701388888888937</v>
      </c>
      <c r="L177" s="14">
        <v>44</v>
      </c>
    </row>
    <row r="178" spans="1:12" ht="30" customHeight="1">
      <c r="A178" s="14">
        <f t="shared" si="14"/>
        <v>48</v>
      </c>
      <c r="B178" s="20">
        <v>32</v>
      </c>
      <c r="C178" s="20" t="s">
        <v>115</v>
      </c>
      <c r="D178" s="20" t="s">
        <v>116</v>
      </c>
      <c r="E178" s="20" t="s">
        <v>117</v>
      </c>
      <c r="F178" s="20">
        <v>1971</v>
      </c>
      <c r="G178" s="19">
        <v>1.71</v>
      </c>
      <c r="H178" s="15">
        <f t="shared" si="13"/>
        <v>68.4</v>
      </c>
      <c r="I178" s="14">
        <v>40</v>
      </c>
      <c r="J178" s="25"/>
      <c r="K178" s="34">
        <v>0.0074189814814815125</v>
      </c>
      <c r="L178" s="14">
        <v>40</v>
      </c>
    </row>
    <row r="179" spans="1:12" ht="30" customHeight="1">
      <c r="A179" s="14">
        <f t="shared" si="14"/>
        <v>49</v>
      </c>
      <c r="B179" s="20">
        <v>51</v>
      </c>
      <c r="C179" s="20" t="s">
        <v>166</v>
      </c>
      <c r="D179" s="20" t="s">
        <v>167</v>
      </c>
      <c r="E179" s="20" t="s">
        <v>168</v>
      </c>
      <c r="F179" s="20">
        <v>1985</v>
      </c>
      <c r="G179" s="19">
        <v>1.85</v>
      </c>
      <c r="H179" s="15">
        <f t="shared" si="13"/>
        <v>72.15</v>
      </c>
      <c r="I179" s="14">
        <v>39</v>
      </c>
      <c r="J179" s="25"/>
      <c r="K179" s="34">
        <v>0.007407407407407418</v>
      </c>
      <c r="L179" s="14">
        <v>39</v>
      </c>
    </row>
    <row r="180" spans="1:12" ht="30" customHeight="1">
      <c r="A180" s="14">
        <f t="shared" si="14"/>
        <v>50</v>
      </c>
      <c r="B180" s="20">
        <v>8</v>
      </c>
      <c r="C180" s="20" t="s">
        <v>48</v>
      </c>
      <c r="D180" s="20" t="s">
        <v>49</v>
      </c>
      <c r="E180" s="20" t="s">
        <v>228</v>
      </c>
      <c r="F180" s="20">
        <v>1978</v>
      </c>
      <c r="G180" s="19">
        <v>1.6</v>
      </c>
      <c r="H180" s="15">
        <f t="shared" si="13"/>
        <v>73.60000000000001</v>
      </c>
      <c r="I180" s="14">
        <v>46</v>
      </c>
      <c r="J180" s="25"/>
      <c r="K180" s="34">
        <v>0.006689814814814843</v>
      </c>
      <c r="L180" s="14">
        <v>46</v>
      </c>
    </row>
    <row r="181" spans="1:12" ht="30" customHeight="1">
      <c r="A181" s="14">
        <f t="shared" si="14"/>
        <v>51</v>
      </c>
      <c r="B181" s="20">
        <v>37</v>
      </c>
      <c r="C181" s="20" t="s">
        <v>130</v>
      </c>
      <c r="D181" s="20" t="s">
        <v>131</v>
      </c>
      <c r="E181" s="20" t="s">
        <v>132</v>
      </c>
      <c r="F181" s="20">
        <v>1972</v>
      </c>
      <c r="G181" s="19">
        <v>1.72</v>
      </c>
      <c r="H181" s="15">
        <f t="shared" si="13"/>
        <v>77.4</v>
      </c>
      <c r="I181" s="14">
        <v>45</v>
      </c>
      <c r="J181" s="25"/>
      <c r="K181" s="34">
        <v>0.007476851851851818</v>
      </c>
      <c r="L181" s="14">
        <v>45</v>
      </c>
    </row>
    <row r="182" spans="1:12" ht="30" customHeight="1">
      <c r="A182" s="14">
        <f t="shared" si="14"/>
        <v>52</v>
      </c>
      <c r="B182" s="20">
        <v>2</v>
      </c>
      <c r="C182" s="20" t="s">
        <v>30</v>
      </c>
      <c r="D182" s="20" t="s">
        <v>31</v>
      </c>
      <c r="E182" s="20" t="s">
        <v>32</v>
      </c>
      <c r="F182" s="20">
        <v>1956</v>
      </c>
      <c r="G182" s="19">
        <v>1.56</v>
      </c>
      <c r="H182" s="15">
        <f t="shared" si="13"/>
        <v>156</v>
      </c>
      <c r="I182" s="14">
        <v>100</v>
      </c>
      <c r="J182" s="25"/>
      <c r="K182" s="34">
        <v>0.006354166666666661</v>
      </c>
      <c r="L182" s="14">
        <v>100</v>
      </c>
    </row>
    <row r="183" spans="1:12" ht="30" customHeight="1">
      <c r="A183" s="14">
        <f t="shared" si="14"/>
        <v>53</v>
      </c>
      <c r="B183" s="20">
        <v>56</v>
      </c>
      <c r="C183" s="20" t="s">
        <v>180</v>
      </c>
      <c r="D183" s="20" t="s">
        <v>181</v>
      </c>
      <c r="E183" s="20" t="s">
        <v>182</v>
      </c>
      <c r="F183" s="20">
        <v>1993</v>
      </c>
      <c r="G183" s="19">
        <v>1.93</v>
      </c>
      <c r="H183" s="15">
        <f t="shared" si="13"/>
        <v>193</v>
      </c>
      <c r="I183" s="14">
        <v>100</v>
      </c>
      <c r="J183" s="31"/>
      <c r="K183" s="34">
        <v>0.00621527777777775</v>
      </c>
      <c r="L183" s="14">
        <v>100</v>
      </c>
    </row>
    <row r="184" spans="1:12" ht="30" customHeight="1">
      <c r="A184" s="14">
        <f t="shared" si="14"/>
        <v>54</v>
      </c>
      <c r="B184" s="20">
        <v>14</v>
      </c>
      <c r="C184" s="20" t="s">
        <v>63</v>
      </c>
      <c r="D184" s="20" t="s">
        <v>64</v>
      </c>
      <c r="E184" s="20" t="s">
        <v>65</v>
      </c>
      <c r="F184" s="20">
        <v>1964</v>
      </c>
      <c r="G184" s="19">
        <v>1.64</v>
      </c>
      <c r="H184" s="15">
        <f t="shared" si="13"/>
        <v>328</v>
      </c>
      <c r="I184" s="14">
        <v>200</v>
      </c>
      <c r="J184" s="25"/>
      <c r="K184" s="34">
        <v>0</v>
      </c>
      <c r="L184" s="14">
        <v>200</v>
      </c>
    </row>
    <row r="185" spans="1:12" ht="30" customHeight="1">
      <c r="A185" s="14">
        <f t="shared" si="14"/>
        <v>55</v>
      </c>
      <c r="B185" s="20"/>
      <c r="C185" s="20"/>
      <c r="D185" s="20"/>
      <c r="E185" s="20"/>
      <c r="F185" s="20"/>
      <c r="G185" s="29"/>
      <c r="H185" s="15"/>
      <c r="I185" s="14"/>
      <c r="J185" s="25"/>
      <c r="K185" s="22"/>
      <c r="L185" s="14"/>
    </row>
    <row r="186" spans="1:12" ht="30" customHeight="1">
      <c r="A186" s="14">
        <v>56</v>
      </c>
      <c r="B186" s="14"/>
      <c r="C186" s="32"/>
      <c r="D186" s="32"/>
      <c r="E186" s="32"/>
      <c r="F186" s="32"/>
      <c r="G186" s="19"/>
      <c r="H186" s="15"/>
      <c r="I186" s="14"/>
      <c r="J186" s="25"/>
      <c r="K186" s="31"/>
      <c r="L186" s="14"/>
    </row>
    <row r="187" spans="1:12" ht="30" customHeight="1">
      <c r="A187" s="14"/>
      <c r="B187" s="14"/>
      <c r="C187" s="20"/>
      <c r="D187" s="20"/>
      <c r="E187" s="20"/>
      <c r="F187" s="20"/>
      <c r="G187" s="19"/>
      <c r="H187" s="15"/>
      <c r="I187" s="14"/>
      <c r="J187" s="25"/>
      <c r="K187" s="31"/>
      <c r="L187" s="14"/>
    </row>
    <row r="188" spans="1:12" ht="30" customHeight="1">
      <c r="A188" s="14"/>
      <c r="B188" s="19"/>
      <c r="C188" s="19"/>
      <c r="D188" s="19"/>
      <c r="E188" s="19"/>
      <c r="F188" s="19"/>
      <c r="G188" s="19"/>
      <c r="H188" s="15"/>
      <c r="I188" s="14"/>
      <c r="J188" s="25"/>
      <c r="K188" s="14"/>
      <c r="L188" s="14"/>
    </row>
    <row r="189" spans="1:12" ht="30" customHeight="1">
      <c r="A189" s="14"/>
      <c r="B189" s="19"/>
      <c r="C189" s="19"/>
      <c r="D189" s="19"/>
      <c r="E189" s="19"/>
      <c r="F189" s="19"/>
      <c r="G189" s="19"/>
      <c r="H189" s="15"/>
      <c r="I189" s="14"/>
      <c r="J189" s="25"/>
      <c r="K189" s="14"/>
      <c r="L189" s="14"/>
    </row>
    <row r="190" spans="1:12" ht="30" customHeight="1">
      <c r="A190" s="14"/>
      <c r="B190" s="19"/>
      <c r="C190" s="19"/>
      <c r="D190" s="19"/>
      <c r="E190" s="19"/>
      <c r="F190" s="19"/>
      <c r="G190" s="19"/>
      <c r="H190" s="15"/>
      <c r="I190" s="14"/>
      <c r="J190" s="25"/>
      <c r="K190" s="14"/>
      <c r="L190" s="14"/>
    </row>
    <row r="191" spans="1:12" ht="30" customHeight="1">
      <c r="A191" s="14"/>
      <c r="B191" s="19"/>
      <c r="C191" s="19"/>
      <c r="D191" s="19"/>
      <c r="E191" s="19"/>
      <c r="F191" s="19"/>
      <c r="G191" s="19"/>
      <c r="H191" s="15"/>
      <c r="I191" s="14"/>
      <c r="J191" s="25"/>
      <c r="K191" s="14"/>
      <c r="L191" s="14"/>
    </row>
    <row r="192" spans="1:12" ht="30" customHeight="1">
      <c r="A192" s="14"/>
      <c r="B192" s="19"/>
      <c r="C192" s="19"/>
      <c r="D192" s="19"/>
      <c r="E192" s="19"/>
      <c r="F192" s="19"/>
      <c r="G192" s="19"/>
      <c r="H192" s="15"/>
      <c r="I192" s="14"/>
      <c r="J192" s="25"/>
      <c r="K192" s="14"/>
      <c r="L192" s="14"/>
    </row>
    <row r="193" spans="1:10" ht="18.75">
      <c r="A193" s="14"/>
      <c r="B193" s="19"/>
      <c r="C193" s="19"/>
      <c r="D193" s="19"/>
      <c r="E193" s="19"/>
      <c r="F193" s="19"/>
      <c r="G193" s="22"/>
      <c r="J193" s="31"/>
    </row>
  </sheetData>
  <sheetProtection/>
  <printOptions gridLines="1" horizontalCentered="1" verticalCentered="1"/>
  <pageMargins left="0" right="0" top="0" bottom="0" header="0" footer="0"/>
  <pageSetup horizontalDpi="600" verticalDpi="600" orientation="landscape" paperSize="9" scale="55" r:id="rId1"/>
  <headerFooter>
    <oddFooter>&amp;L&amp;D&amp;R&amp;P</oddFooter>
  </headerFooter>
  <rowBreaks count="5" manualBreakCount="5">
    <brk id="33" max="17" man="1"/>
    <brk id="61" max="17" man="1"/>
    <brk id="95" max="17" man="1"/>
    <brk id="125" max="17" man="1"/>
    <brk id="15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87"/>
  <sheetViews>
    <sheetView zoomScalePageLayoutView="0" workbookViewId="0" topLeftCell="A1">
      <selection activeCell="A2" sqref="A2:K60"/>
    </sheetView>
  </sheetViews>
  <sheetFormatPr defaultColWidth="11.421875" defaultRowHeight="15"/>
  <cols>
    <col min="1" max="1" width="6.28125" style="0" customWidth="1"/>
    <col min="2" max="2" width="7.7109375" style="0" customWidth="1"/>
    <col min="3" max="3" width="32.140625" style="0" customWidth="1"/>
    <col min="4" max="4" width="30.28125" style="0" customWidth="1"/>
    <col min="5" max="5" width="24.140625" style="0" customWidth="1"/>
    <col min="6" max="6" width="14.421875" style="0" customWidth="1"/>
  </cols>
  <sheetData>
    <row r="2" spans="1:16" ht="30" customHeight="1">
      <c r="A2" s="1"/>
      <c r="B2" s="1"/>
      <c r="C2" s="2" t="s">
        <v>19</v>
      </c>
      <c r="D2" s="2"/>
      <c r="E2" s="2"/>
      <c r="F2" s="2"/>
      <c r="G2" s="2"/>
      <c r="H2" s="2"/>
      <c r="I2" s="1"/>
      <c r="J2" s="1"/>
      <c r="K2" s="1"/>
      <c r="L2" s="1"/>
      <c r="M2" s="1"/>
      <c r="N2" s="22"/>
      <c r="O2" s="22"/>
      <c r="P2" s="18"/>
    </row>
    <row r="3" spans="1:16" ht="30" customHeight="1">
      <c r="A3" s="1"/>
      <c r="B3" s="1"/>
      <c r="C3" s="2"/>
      <c r="D3" s="2" t="s">
        <v>13</v>
      </c>
      <c r="E3" s="3"/>
      <c r="F3" s="2"/>
      <c r="G3" s="2"/>
      <c r="H3" s="1"/>
      <c r="I3" s="22"/>
      <c r="J3" s="22"/>
      <c r="K3" s="22"/>
      <c r="L3" s="2"/>
      <c r="M3" s="1"/>
      <c r="N3" s="22"/>
      <c r="O3" s="22"/>
      <c r="P3" s="18"/>
    </row>
    <row r="4" spans="1:16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7"/>
      <c r="M4" s="7"/>
      <c r="N4" s="5"/>
      <c r="O4" s="8"/>
      <c r="P4" s="8"/>
    </row>
    <row r="5" spans="1:16" ht="30" customHeight="1">
      <c r="A5" s="21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1" t="s">
        <v>6</v>
      </c>
      <c r="H5" s="40" t="s">
        <v>229</v>
      </c>
      <c r="I5" s="12" t="s">
        <v>8</v>
      </c>
      <c r="J5" s="24" t="s">
        <v>24</v>
      </c>
      <c r="K5" s="24" t="s">
        <v>25</v>
      </c>
      <c r="L5" s="13"/>
      <c r="M5" s="12"/>
      <c r="N5" s="12"/>
      <c r="O5" s="13"/>
      <c r="P5" s="12"/>
    </row>
    <row r="6" spans="1:15" ht="30" customHeight="1">
      <c r="A6" s="14">
        <v>1</v>
      </c>
      <c r="B6" s="20">
        <v>3</v>
      </c>
      <c r="C6" s="20" t="s">
        <v>33</v>
      </c>
      <c r="D6" s="20" t="s">
        <v>34</v>
      </c>
      <c r="E6" s="20" t="s">
        <v>35</v>
      </c>
      <c r="F6" s="20">
        <v>1958</v>
      </c>
      <c r="G6" s="19">
        <v>1.58</v>
      </c>
      <c r="H6" s="15">
        <v>109</v>
      </c>
      <c r="I6" s="15">
        <f aca="true" t="shared" si="0" ref="I6:I59">J6+K6+L6</f>
        <v>86.9</v>
      </c>
      <c r="J6" s="15">
        <v>3.16</v>
      </c>
      <c r="K6" s="15">
        <v>83.74000000000001</v>
      </c>
      <c r="L6" s="14"/>
      <c r="M6" s="14"/>
      <c r="N6" s="22"/>
      <c r="O6" s="22"/>
    </row>
    <row r="7" spans="1:15" ht="30" customHeight="1">
      <c r="A7" s="14">
        <f>A6+1</f>
        <v>2</v>
      </c>
      <c r="B7" s="20">
        <v>27</v>
      </c>
      <c r="C7" s="20" t="s">
        <v>100</v>
      </c>
      <c r="D7" s="20" t="s">
        <v>101</v>
      </c>
      <c r="E7" s="20" t="s">
        <v>102</v>
      </c>
      <c r="F7" s="20">
        <v>1968</v>
      </c>
      <c r="G7" s="19">
        <v>1.68</v>
      </c>
      <c r="H7" s="15">
        <v>139</v>
      </c>
      <c r="I7" s="15">
        <f t="shared" si="0"/>
        <v>117.6</v>
      </c>
      <c r="J7" s="15">
        <v>26.88</v>
      </c>
      <c r="K7" s="15">
        <v>90.72</v>
      </c>
      <c r="L7" s="14"/>
      <c r="M7" s="14"/>
      <c r="N7" s="22"/>
      <c r="O7" s="22"/>
    </row>
    <row r="8" spans="1:15" ht="30" customHeight="1">
      <c r="A8" s="14">
        <f>A7+1</f>
        <v>3</v>
      </c>
      <c r="B8" s="20">
        <v>34</v>
      </c>
      <c r="C8" s="20" t="s">
        <v>121</v>
      </c>
      <c r="D8" s="20" t="s">
        <v>122</v>
      </c>
      <c r="E8" s="20" t="s">
        <v>231</v>
      </c>
      <c r="F8" s="20">
        <v>1971</v>
      </c>
      <c r="G8" s="19">
        <v>1.71</v>
      </c>
      <c r="H8" s="15">
        <v>166</v>
      </c>
      <c r="I8" s="15">
        <f t="shared" si="0"/>
        <v>141.93</v>
      </c>
      <c r="J8" s="15">
        <v>23.939999999999998</v>
      </c>
      <c r="K8" s="15">
        <v>117.99</v>
      </c>
      <c r="L8" s="14"/>
      <c r="M8" s="14"/>
      <c r="N8" s="22"/>
      <c r="O8" s="22"/>
    </row>
    <row r="9" spans="1:15" ht="30" customHeight="1">
      <c r="A9" s="14">
        <f>A8+1</f>
        <v>4</v>
      </c>
      <c r="B9" s="20">
        <v>16</v>
      </c>
      <c r="C9" s="20" t="s">
        <v>69</v>
      </c>
      <c r="D9" s="20" t="s">
        <v>70</v>
      </c>
      <c r="E9" s="20" t="s">
        <v>71</v>
      </c>
      <c r="F9" s="20">
        <v>1964</v>
      </c>
      <c r="G9" s="19">
        <v>1.64</v>
      </c>
      <c r="H9" s="15">
        <v>171</v>
      </c>
      <c r="I9" s="15">
        <f t="shared" si="0"/>
        <v>126.28</v>
      </c>
      <c r="J9" s="15">
        <v>13.12</v>
      </c>
      <c r="K9" s="15">
        <v>113.16</v>
      </c>
      <c r="L9" s="14"/>
      <c r="M9" s="14"/>
      <c r="N9" s="22"/>
      <c r="O9" s="22"/>
    </row>
    <row r="10" spans="1:15" ht="30" customHeight="1">
      <c r="A10" s="14">
        <f>A9+1</f>
        <v>5</v>
      </c>
      <c r="B10" s="20">
        <v>54</v>
      </c>
      <c r="C10" s="20" t="s">
        <v>175</v>
      </c>
      <c r="D10" s="20" t="s">
        <v>176</v>
      </c>
      <c r="E10" s="20" t="s">
        <v>177</v>
      </c>
      <c r="F10" s="20">
        <v>1989</v>
      </c>
      <c r="G10" s="19">
        <v>1.89</v>
      </c>
      <c r="H10" s="15">
        <v>179</v>
      </c>
      <c r="I10" s="15">
        <f t="shared" si="0"/>
        <v>69.92999999999999</v>
      </c>
      <c r="J10" s="15">
        <v>9.45</v>
      </c>
      <c r="K10" s="15">
        <v>60.48</v>
      </c>
      <c r="L10" s="14"/>
      <c r="M10" s="14"/>
      <c r="N10" s="22"/>
      <c r="O10" s="22"/>
    </row>
    <row r="11" spans="1:15" ht="30" customHeight="1">
      <c r="A11" s="14">
        <f>A10+1</f>
        <v>6</v>
      </c>
      <c r="B11" s="20">
        <v>6</v>
      </c>
      <c r="C11" s="20" t="s">
        <v>42</v>
      </c>
      <c r="D11" s="20" t="s">
        <v>43</v>
      </c>
      <c r="E11" s="20" t="s">
        <v>44</v>
      </c>
      <c r="F11" s="20">
        <v>1960</v>
      </c>
      <c r="G11" s="19">
        <v>1.6</v>
      </c>
      <c r="H11" s="15">
        <v>182</v>
      </c>
      <c r="I11" s="15">
        <f t="shared" si="0"/>
        <v>148.8</v>
      </c>
      <c r="J11" s="15">
        <v>16</v>
      </c>
      <c r="K11" s="15">
        <v>132.8</v>
      </c>
      <c r="L11" s="14"/>
      <c r="M11" s="14"/>
      <c r="N11" s="22"/>
      <c r="O11" s="22"/>
    </row>
    <row r="12" spans="1:15" ht="30" customHeight="1">
      <c r="A12" s="14">
        <f aca="true" t="shared" si="1" ref="A12:A59">A11+1</f>
        <v>7</v>
      </c>
      <c r="B12" s="20">
        <v>7</v>
      </c>
      <c r="C12" s="20" t="s">
        <v>45</v>
      </c>
      <c r="D12" s="20" t="s">
        <v>46</v>
      </c>
      <c r="E12" s="20" t="s">
        <v>47</v>
      </c>
      <c r="F12" s="20">
        <v>1960</v>
      </c>
      <c r="G12" s="19">
        <v>1.6</v>
      </c>
      <c r="H12" s="15">
        <v>190</v>
      </c>
      <c r="I12" s="15">
        <f t="shared" si="0"/>
        <v>153.6</v>
      </c>
      <c r="J12" s="15">
        <v>1.6</v>
      </c>
      <c r="K12" s="15">
        <v>152</v>
      </c>
      <c r="L12" s="14"/>
      <c r="M12" s="14"/>
      <c r="N12" s="22"/>
      <c r="O12" s="22"/>
    </row>
    <row r="13" spans="1:15" ht="30" customHeight="1">
      <c r="A13" s="14">
        <f t="shared" si="1"/>
        <v>8</v>
      </c>
      <c r="B13" s="20">
        <v>5</v>
      </c>
      <c r="C13" s="20" t="s">
        <v>39</v>
      </c>
      <c r="D13" s="20" t="s">
        <v>40</v>
      </c>
      <c r="E13" s="20" t="s">
        <v>41</v>
      </c>
      <c r="F13" s="20">
        <v>1959</v>
      </c>
      <c r="G13" s="19">
        <v>1.59</v>
      </c>
      <c r="H13" s="15">
        <v>196</v>
      </c>
      <c r="I13" s="15">
        <f t="shared" si="0"/>
        <v>159</v>
      </c>
      <c r="J13" s="15">
        <v>15.9</v>
      </c>
      <c r="K13" s="15">
        <v>143.1</v>
      </c>
      <c r="L13" s="14"/>
      <c r="M13" s="14"/>
      <c r="N13" s="22"/>
      <c r="O13" s="22"/>
    </row>
    <row r="14" spans="1:15" ht="30" customHeight="1">
      <c r="A14" s="14">
        <f t="shared" si="1"/>
        <v>9</v>
      </c>
      <c r="B14" s="20">
        <v>33</v>
      </c>
      <c r="C14" s="20" t="s">
        <v>118</v>
      </c>
      <c r="D14" s="20" t="s">
        <v>119</v>
      </c>
      <c r="E14" s="20" t="s">
        <v>120</v>
      </c>
      <c r="F14" s="20">
        <v>1971</v>
      </c>
      <c r="G14" s="19">
        <v>1.71</v>
      </c>
      <c r="H14" s="15">
        <v>198</v>
      </c>
      <c r="I14" s="15">
        <f t="shared" si="0"/>
        <v>171</v>
      </c>
      <c r="J14" s="15">
        <v>15.39</v>
      </c>
      <c r="K14" s="15">
        <v>155.60999999999999</v>
      </c>
      <c r="L14" s="14"/>
      <c r="M14" s="14"/>
      <c r="N14" s="22"/>
      <c r="O14" s="22"/>
    </row>
    <row r="15" spans="1:15" ht="30" customHeight="1">
      <c r="A15" s="14">
        <f t="shared" si="1"/>
        <v>10</v>
      </c>
      <c r="B15" s="20">
        <v>49</v>
      </c>
      <c r="C15" s="20" t="s">
        <v>160</v>
      </c>
      <c r="D15" s="20" t="s">
        <v>161</v>
      </c>
      <c r="E15" s="20" t="s">
        <v>162</v>
      </c>
      <c r="F15" s="20">
        <v>1984</v>
      </c>
      <c r="G15" s="19">
        <v>1.84</v>
      </c>
      <c r="H15" s="15">
        <v>199</v>
      </c>
      <c r="I15" s="15">
        <f t="shared" si="0"/>
        <v>47.84</v>
      </c>
      <c r="J15" s="15">
        <v>31.28</v>
      </c>
      <c r="K15" s="15">
        <v>16.560000000000002</v>
      </c>
      <c r="L15" s="14"/>
      <c r="M15" s="14"/>
      <c r="N15" s="22"/>
      <c r="O15" s="22"/>
    </row>
    <row r="16" spans="1:15" ht="30" customHeight="1">
      <c r="A16" s="14">
        <f t="shared" si="1"/>
        <v>11</v>
      </c>
      <c r="B16" s="20">
        <v>44</v>
      </c>
      <c r="C16" s="20" t="s">
        <v>149</v>
      </c>
      <c r="D16" s="20" t="s">
        <v>150</v>
      </c>
      <c r="E16" s="20" t="s">
        <v>135</v>
      </c>
      <c r="F16" s="20">
        <v>1976</v>
      </c>
      <c r="G16" s="19">
        <v>1.76</v>
      </c>
      <c r="H16" s="15">
        <v>200</v>
      </c>
      <c r="I16" s="15">
        <f t="shared" si="0"/>
        <v>73.92</v>
      </c>
      <c r="J16" s="15">
        <v>0</v>
      </c>
      <c r="K16" s="15">
        <v>73.92</v>
      </c>
      <c r="L16" s="14"/>
      <c r="M16" s="14"/>
      <c r="N16" s="22"/>
      <c r="O16" s="22"/>
    </row>
    <row r="17" spans="1:15" ht="30" customHeight="1">
      <c r="A17" s="14">
        <f t="shared" si="1"/>
        <v>12</v>
      </c>
      <c r="B17" s="20">
        <v>10</v>
      </c>
      <c r="C17" s="20" t="s">
        <v>54</v>
      </c>
      <c r="D17" s="20" t="s">
        <v>55</v>
      </c>
      <c r="E17" s="20" t="s">
        <v>56</v>
      </c>
      <c r="F17" s="20">
        <v>1962</v>
      </c>
      <c r="G17" s="19">
        <v>1.62</v>
      </c>
      <c r="H17" s="15">
        <v>214</v>
      </c>
      <c r="I17" s="15">
        <f t="shared" si="0"/>
        <v>178.20000000000002</v>
      </c>
      <c r="J17" s="15">
        <v>24.3</v>
      </c>
      <c r="K17" s="15">
        <v>153.9</v>
      </c>
      <c r="L17" s="14"/>
      <c r="M17" s="14"/>
      <c r="N17" s="22"/>
      <c r="O17" s="22"/>
    </row>
    <row r="18" spans="1:15" ht="30" customHeight="1">
      <c r="A18" s="14">
        <f t="shared" si="1"/>
        <v>13</v>
      </c>
      <c r="B18" s="20">
        <v>19</v>
      </c>
      <c r="C18" s="20" t="s">
        <v>78</v>
      </c>
      <c r="D18" s="20" t="s">
        <v>79</v>
      </c>
      <c r="E18" s="20" t="s">
        <v>80</v>
      </c>
      <c r="F18" s="20">
        <v>1966</v>
      </c>
      <c r="G18" s="19">
        <v>1.66</v>
      </c>
      <c r="H18" s="15">
        <v>216</v>
      </c>
      <c r="I18" s="15">
        <f t="shared" si="0"/>
        <v>172.64</v>
      </c>
      <c r="J18" s="15">
        <v>18.259999999999998</v>
      </c>
      <c r="K18" s="15">
        <v>154.38</v>
      </c>
      <c r="L18" s="14"/>
      <c r="M18" s="14"/>
      <c r="N18" s="22"/>
      <c r="O18" s="22"/>
    </row>
    <row r="19" spans="1:15" ht="30" customHeight="1">
      <c r="A19" s="14">
        <f t="shared" si="1"/>
        <v>14</v>
      </c>
      <c r="B19" s="20">
        <v>23</v>
      </c>
      <c r="C19" s="20" t="s">
        <v>90</v>
      </c>
      <c r="D19" s="20" t="s">
        <v>91</v>
      </c>
      <c r="E19" s="20" t="s">
        <v>53</v>
      </c>
      <c r="F19" s="20">
        <v>1967</v>
      </c>
      <c r="G19" s="19">
        <v>1.67</v>
      </c>
      <c r="H19" s="15">
        <v>229</v>
      </c>
      <c r="I19" s="15">
        <f t="shared" si="0"/>
        <v>188.71</v>
      </c>
      <c r="J19" s="15">
        <v>15.03</v>
      </c>
      <c r="K19" s="15">
        <v>173.68</v>
      </c>
      <c r="L19" s="14"/>
      <c r="M19" s="14"/>
      <c r="N19" s="22"/>
      <c r="O19" s="22"/>
    </row>
    <row r="20" spans="1:15" ht="30" customHeight="1">
      <c r="A20" s="14">
        <f t="shared" si="1"/>
        <v>15</v>
      </c>
      <c r="B20" s="20">
        <v>41</v>
      </c>
      <c r="C20" s="20" t="s">
        <v>141</v>
      </c>
      <c r="D20" s="20" t="s">
        <v>142</v>
      </c>
      <c r="E20" s="20" t="s">
        <v>143</v>
      </c>
      <c r="F20" s="20">
        <v>1974</v>
      </c>
      <c r="G20" s="19">
        <v>1.74</v>
      </c>
      <c r="H20" s="15">
        <v>233</v>
      </c>
      <c r="I20" s="15">
        <f t="shared" si="0"/>
        <v>200.1</v>
      </c>
      <c r="J20" s="15">
        <v>17.4</v>
      </c>
      <c r="K20" s="15">
        <v>182.7</v>
      </c>
      <c r="L20" s="14"/>
      <c r="M20" s="14"/>
      <c r="N20" s="22"/>
      <c r="O20" s="22"/>
    </row>
    <row r="21" spans="1:15" ht="30" customHeight="1">
      <c r="A21" s="14">
        <f t="shared" si="1"/>
        <v>16</v>
      </c>
      <c r="B21" s="20">
        <v>15</v>
      </c>
      <c r="C21" s="20" t="s">
        <v>66</v>
      </c>
      <c r="D21" s="20" t="s">
        <v>67</v>
      </c>
      <c r="E21" s="20" t="s">
        <v>68</v>
      </c>
      <c r="F21" s="20">
        <v>1964</v>
      </c>
      <c r="G21" s="19">
        <v>1.64</v>
      </c>
      <c r="H21" s="15">
        <v>235</v>
      </c>
      <c r="I21" s="15">
        <f t="shared" si="0"/>
        <v>209.92</v>
      </c>
      <c r="J21" s="15">
        <v>9.84</v>
      </c>
      <c r="K21" s="15">
        <v>200.07999999999998</v>
      </c>
      <c r="L21" s="14"/>
      <c r="M21" s="14"/>
      <c r="N21" s="22"/>
      <c r="O21" s="22"/>
    </row>
    <row r="22" spans="1:15" ht="30" customHeight="1">
      <c r="A22" s="14">
        <f t="shared" si="1"/>
        <v>17</v>
      </c>
      <c r="B22" s="20">
        <v>24</v>
      </c>
      <c r="C22" s="20" t="s">
        <v>92</v>
      </c>
      <c r="D22" s="20" t="s">
        <v>93</v>
      </c>
      <c r="E22" s="20" t="s">
        <v>94</v>
      </c>
      <c r="F22" s="20">
        <v>1967</v>
      </c>
      <c r="G22" s="19">
        <v>1.67</v>
      </c>
      <c r="H22" s="15">
        <v>237</v>
      </c>
      <c r="I22" s="15">
        <f t="shared" si="0"/>
        <v>227.12</v>
      </c>
      <c r="J22" s="15">
        <v>90.17999999999999</v>
      </c>
      <c r="K22" s="15">
        <v>136.94</v>
      </c>
      <c r="L22" s="14"/>
      <c r="M22" s="14"/>
      <c r="N22" s="22"/>
      <c r="O22" s="22"/>
    </row>
    <row r="23" spans="1:15" ht="30" customHeight="1">
      <c r="A23" s="14">
        <f t="shared" si="1"/>
        <v>18</v>
      </c>
      <c r="B23" s="20">
        <v>38</v>
      </c>
      <c r="C23" s="20" t="s">
        <v>133</v>
      </c>
      <c r="D23" s="20" t="s">
        <v>134</v>
      </c>
      <c r="E23" s="20" t="s">
        <v>135</v>
      </c>
      <c r="F23" s="20">
        <v>1972</v>
      </c>
      <c r="G23" s="19">
        <v>1.72</v>
      </c>
      <c r="H23" s="15">
        <v>239</v>
      </c>
      <c r="I23" s="15">
        <f t="shared" si="0"/>
        <v>225.32</v>
      </c>
      <c r="J23" s="15">
        <v>44.72</v>
      </c>
      <c r="K23" s="15">
        <v>180.6</v>
      </c>
      <c r="L23" s="14"/>
      <c r="M23" s="14"/>
      <c r="N23" s="22"/>
      <c r="O23" s="22"/>
    </row>
    <row r="24" spans="1:15" ht="30" customHeight="1">
      <c r="A24" s="14">
        <f t="shared" si="1"/>
        <v>19</v>
      </c>
      <c r="B24" s="20">
        <v>32</v>
      </c>
      <c r="C24" s="20" t="s">
        <v>115</v>
      </c>
      <c r="D24" s="20" t="s">
        <v>116</v>
      </c>
      <c r="E24" s="20" t="s">
        <v>117</v>
      </c>
      <c r="F24" s="20">
        <v>1971</v>
      </c>
      <c r="G24" s="19">
        <v>1.71</v>
      </c>
      <c r="H24" s="15">
        <v>241</v>
      </c>
      <c r="I24" s="15">
        <f t="shared" si="0"/>
        <v>172.70999999999998</v>
      </c>
      <c r="J24" s="15">
        <v>41.04</v>
      </c>
      <c r="K24" s="15">
        <v>131.67</v>
      </c>
      <c r="L24" s="14"/>
      <c r="M24" s="14"/>
      <c r="N24" s="22"/>
      <c r="O24" s="22"/>
    </row>
    <row r="25" spans="1:15" ht="30" customHeight="1">
      <c r="A25" s="14">
        <f t="shared" si="1"/>
        <v>20</v>
      </c>
      <c r="B25" s="20">
        <v>12</v>
      </c>
      <c r="C25" s="20" t="s">
        <v>60</v>
      </c>
      <c r="D25" s="20" t="s">
        <v>61</v>
      </c>
      <c r="E25" s="20" t="s">
        <v>62</v>
      </c>
      <c r="F25" s="20">
        <v>1962</v>
      </c>
      <c r="G25" s="19">
        <v>1.62</v>
      </c>
      <c r="H25" s="15">
        <v>243</v>
      </c>
      <c r="I25" s="15">
        <f t="shared" si="0"/>
        <v>205.74</v>
      </c>
      <c r="J25" s="15">
        <v>40.5</v>
      </c>
      <c r="K25" s="15">
        <v>165.24</v>
      </c>
      <c r="L25" s="14"/>
      <c r="M25" s="14"/>
      <c r="N25" s="22"/>
      <c r="O25" s="22"/>
    </row>
    <row r="26" spans="1:15" ht="30" customHeight="1">
      <c r="A26" s="14">
        <f t="shared" si="1"/>
        <v>21</v>
      </c>
      <c r="B26" s="20">
        <v>11</v>
      </c>
      <c r="C26" s="20" t="s">
        <v>57</v>
      </c>
      <c r="D26" s="20" t="s">
        <v>58</v>
      </c>
      <c r="E26" s="20" t="s">
        <v>59</v>
      </c>
      <c r="F26" s="20">
        <v>1962</v>
      </c>
      <c r="G26" s="19">
        <v>1.62</v>
      </c>
      <c r="H26" s="15">
        <v>249</v>
      </c>
      <c r="I26" s="15">
        <f t="shared" si="0"/>
        <v>228.42000000000002</v>
      </c>
      <c r="J26" s="15">
        <v>37.260000000000005</v>
      </c>
      <c r="K26" s="15">
        <v>191.16000000000003</v>
      </c>
      <c r="L26" s="14"/>
      <c r="M26" s="14"/>
      <c r="N26" s="22"/>
      <c r="O26" s="22"/>
    </row>
    <row r="27" spans="1:15" ht="30" customHeight="1">
      <c r="A27" s="14">
        <f t="shared" si="1"/>
        <v>22</v>
      </c>
      <c r="B27" s="20">
        <v>46</v>
      </c>
      <c r="C27" s="20" t="s">
        <v>151</v>
      </c>
      <c r="D27" s="20" t="s">
        <v>152</v>
      </c>
      <c r="E27" s="20" t="s">
        <v>153</v>
      </c>
      <c r="F27" s="20">
        <v>1978</v>
      </c>
      <c r="G27" s="19">
        <v>1.78</v>
      </c>
      <c r="H27" s="15">
        <v>251</v>
      </c>
      <c r="I27" s="15">
        <f t="shared" si="0"/>
        <v>138.84</v>
      </c>
      <c r="J27" s="15">
        <v>51.62</v>
      </c>
      <c r="K27" s="15">
        <v>87.22</v>
      </c>
      <c r="L27" s="14"/>
      <c r="M27" s="14"/>
      <c r="N27" s="22"/>
      <c r="O27" s="22"/>
    </row>
    <row r="28" spans="1:15" ht="30" customHeight="1">
      <c r="A28" s="14">
        <f t="shared" si="1"/>
        <v>23</v>
      </c>
      <c r="B28" s="20">
        <v>36</v>
      </c>
      <c r="C28" s="20" t="s">
        <v>127</v>
      </c>
      <c r="D28" s="20" t="s">
        <v>128</v>
      </c>
      <c r="E28" s="20" t="s">
        <v>129</v>
      </c>
      <c r="F28" s="20">
        <v>1972</v>
      </c>
      <c r="G28" s="19">
        <v>1.72</v>
      </c>
      <c r="H28" s="15">
        <v>253</v>
      </c>
      <c r="I28" s="15">
        <f t="shared" si="0"/>
        <v>209.84</v>
      </c>
      <c r="J28" s="15">
        <v>30.96</v>
      </c>
      <c r="K28" s="15">
        <v>178.88</v>
      </c>
      <c r="L28" s="14"/>
      <c r="M28" s="14"/>
      <c r="N28" s="22"/>
      <c r="O28" s="22"/>
    </row>
    <row r="29" spans="1:15" ht="30" customHeight="1">
      <c r="A29" s="14">
        <f t="shared" si="1"/>
        <v>24</v>
      </c>
      <c r="B29" s="20">
        <v>39</v>
      </c>
      <c r="C29" s="20" t="s">
        <v>136</v>
      </c>
      <c r="D29" s="20" t="s">
        <v>137</v>
      </c>
      <c r="E29" s="20" t="s">
        <v>138</v>
      </c>
      <c r="F29" s="20">
        <v>1973</v>
      </c>
      <c r="G29" s="19">
        <v>1.73</v>
      </c>
      <c r="H29" s="15">
        <v>253</v>
      </c>
      <c r="I29" s="15">
        <f t="shared" si="0"/>
        <v>238.74</v>
      </c>
      <c r="J29" s="15">
        <v>162.62</v>
      </c>
      <c r="K29" s="15">
        <v>76.12</v>
      </c>
      <c r="L29" s="35"/>
      <c r="M29" s="14"/>
      <c r="N29" s="22"/>
      <c r="O29" s="22"/>
    </row>
    <row r="30" spans="1:15" ht="30" customHeight="1">
      <c r="A30" s="14">
        <f t="shared" si="1"/>
        <v>25</v>
      </c>
      <c r="B30" s="20">
        <v>40</v>
      </c>
      <c r="C30" s="20" t="s">
        <v>139</v>
      </c>
      <c r="D30" s="20" t="s">
        <v>140</v>
      </c>
      <c r="E30" s="20" t="s">
        <v>86</v>
      </c>
      <c r="F30" s="20">
        <v>1974</v>
      </c>
      <c r="G30" s="19">
        <v>1.74</v>
      </c>
      <c r="H30" s="15">
        <v>256</v>
      </c>
      <c r="I30" s="15">
        <f t="shared" si="0"/>
        <v>231.42000000000002</v>
      </c>
      <c r="J30" s="15">
        <v>19.14</v>
      </c>
      <c r="K30" s="15">
        <v>212.28</v>
      </c>
      <c r="L30" s="14"/>
      <c r="M30" s="14"/>
      <c r="N30" s="22"/>
      <c r="O30" s="22"/>
    </row>
    <row r="31" spans="1:15" ht="30" customHeight="1">
      <c r="A31" s="14">
        <f t="shared" si="1"/>
        <v>26</v>
      </c>
      <c r="B31" s="20">
        <v>29</v>
      </c>
      <c r="C31" s="20" t="s">
        <v>106</v>
      </c>
      <c r="D31" s="20" t="s">
        <v>107</v>
      </c>
      <c r="E31" s="20" t="s">
        <v>108</v>
      </c>
      <c r="F31" s="20">
        <v>1968</v>
      </c>
      <c r="G31" s="19">
        <v>1.68</v>
      </c>
      <c r="H31" s="15">
        <v>259</v>
      </c>
      <c r="I31" s="15">
        <f t="shared" si="0"/>
        <v>216.72</v>
      </c>
      <c r="J31" s="15">
        <v>15.12</v>
      </c>
      <c r="K31" s="15">
        <v>201.6</v>
      </c>
      <c r="L31" s="14"/>
      <c r="M31" s="14"/>
      <c r="N31" s="22"/>
      <c r="O31" s="22"/>
    </row>
    <row r="32" spans="1:15" ht="30" customHeight="1">
      <c r="A32" s="14">
        <f>A31+1</f>
        <v>27</v>
      </c>
      <c r="B32" s="20">
        <v>21</v>
      </c>
      <c r="C32" s="20" t="s">
        <v>84</v>
      </c>
      <c r="D32" s="20" t="s">
        <v>85</v>
      </c>
      <c r="E32" s="20" t="s">
        <v>86</v>
      </c>
      <c r="F32" s="20">
        <v>1966</v>
      </c>
      <c r="G32" s="19">
        <v>1.66</v>
      </c>
      <c r="H32" s="15">
        <v>261</v>
      </c>
      <c r="I32" s="15">
        <f t="shared" si="0"/>
        <v>217.45999999999998</v>
      </c>
      <c r="J32" s="15">
        <v>26.56</v>
      </c>
      <c r="K32" s="15">
        <v>190.89999999999998</v>
      </c>
      <c r="L32" s="14"/>
      <c r="M32" s="14"/>
      <c r="N32" s="22"/>
      <c r="O32" s="22"/>
    </row>
    <row r="33" spans="1:15" ht="30" customHeight="1">
      <c r="A33" s="14">
        <f t="shared" si="1"/>
        <v>28</v>
      </c>
      <c r="B33" s="20">
        <v>25</v>
      </c>
      <c r="C33" s="20" t="s">
        <v>95</v>
      </c>
      <c r="D33" s="20" t="s">
        <v>96</v>
      </c>
      <c r="E33" s="20" t="s">
        <v>86</v>
      </c>
      <c r="F33" s="20">
        <v>1967</v>
      </c>
      <c r="G33" s="19">
        <v>1.67</v>
      </c>
      <c r="H33" s="15">
        <v>266</v>
      </c>
      <c r="I33" s="15">
        <f t="shared" si="0"/>
        <v>230.45999999999998</v>
      </c>
      <c r="J33" s="15">
        <v>30.06</v>
      </c>
      <c r="K33" s="15">
        <v>200.39999999999998</v>
      </c>
      <c r="L33" s="14"/>
      <c r="M33" s="14"/>
      <c r="N33" s="22"/>
      <c r="O33" s="22"/>
    </row>
    <row r="34" spans="1:15" ht="30" customHeight="1">
      <c r="A34" s="14">
        <f t="shared" si="1"/>
        <v>29</v>
      </c>
      <c r="B34" s="20">
        <v>35</v>
      </c>
      <c r="C34" s="20" t="s">
        <v>124</v>
      </c>
      <c r="D34" s="20" t="s">
        <v>125</v>
      </c>
      <c r="E34" s="20" t="s">
        <v>126</v>
      </c>
      <c r="F34" s="20">
        <v>1972</v>
      </c>
      <c r="G34" s="19">
        <v>1.71</v>
      </c>
      <c r="H34" s="15">
        <v>272</v>
      </c>
      <c r="I34" s="15">
        <f t="shared" si="0"/>
        <v>230.85</v>
      </c>
      <c r="J34" s="15">
        <v>30.78</v>
      </c>
      <c r="K34" s="15">
        <v>200.07</v>
      </c>
      <c r="L34" s="14"/>
      <c r="M34" s="14"/>
      <c r="N34" s="22"/>
      <c r="O34" s="22"/>
    </row>
    <row r="35" spans="1:15" ht="30" customHeight="1">
      <c r="A35" s="14">
        <f t="shared" si="1"/>
        <v>30</v>
      </c>
      <c r="B35" s="20">
        <v>28</v>
      </c>
      <c r="C35" s="20" t="s">
        <v>103</v>
      </c>
      <c r="D35" s="20" t="s">
        <v>104</v>
      </c>
      <c r="E35" s="20" t="s">
        <v>105</v>
      </c>
      <c r="F35" s="20">
        <v>1968</v>
      </c>
      <c r="G35" s="19">
        <v>1.68</v>
      </c>
      <c r="H35" s="15">
        <v>276</v>
      </c>
      <c r="I35" s="15">
        <f t="shared" si="0"/>
        <v>225.11999999999998</v>
      </c>
      <c r="J35" s="15">
        <v>26.88</v>
      </c>
      <c r="K35" s="15">
        <v>198.23999999999998</v>
      </c>
      <c r="L35" s="35"/>
      <c r="M35" s="14"/>
      <c r="N35" s="22"/>
      <c r="O35" s="22"/>
    </row>
    <row r="36" spans="1:15" ht="30" customHeight="1">
      <c r="A36" s="14">
        <f t="shared" si="1"/>
        <v>31</v>
      </c>
      <c r="B36" s="20">
        <v>17</v>
      </c>
      <c r="C36" s="20" t="s">
        <v>72</v>
      </c>
      <c r="D36" s="20" t="s">
        <v>73</v>
      </c>
      <c r="E36" s="20" t="s">
        <v>74</v>
      </c>
      <c r="F36" s="20">
        <v>1965</v>
      </c>
      <c r="G36" s="19">
        <v>1.65</v>
      </c>
      <c r="H36" s="15">
        <v>282</v>
      </c>
      <c r="I36" s="15">
        <f t="shared" si="0"/>
        <v>257.4</v>
      </c>
      <c r="J36" s="15">
        <v>51.15</v>
      </c>
      <c r="K36" s="15">
        <v>206.25</v>
      </c>
      <c r="L36" s="14"/>
      <c r="M36" s="14"/>
      <c r="N36" s="22"/>
      <c r="O36" s="22"/>
    </row>
    <row r="37" spans="1:15" ht="30" customHeight="1">
      <c r="A37" s="14">
        <f t="shared" si="1"/>
        <v>32</v>
      </c>
      <c r="B37" s="20">
        <v>30</v>
      </c>
      <c r="C37" s="20" t="s">
        <v>109</v>
      </c>
      <c r="D37" s="20" t="s">
        <v>110</v>
      </c>
      <c r="E37" s="20" t="s">
        <v>111</v>
      </c>
      <c r="F37" s="20">
        <v>1970</v>
      </c>
      <c r="G37" s="19">
        <v>1.7</v>
      </c>
      <c r="H37" s="15">
        <v>303</v>
      </c>
      <c r="I37" s="15">
        <f t="shared" si="0"/>
        <v>238</v>
      </c>
      <c r="J37" s="15">
        <v>45.9</v>
      </c>
      <c r="K37" s="15">
        <v>192.1</v>
      </c>
      <c r="L37" s="14"/>
      <c r="M37" s="14"/>
      <c r="N37" s="22"/>
      <c r="O37" s="22"/>
    </row>
    <row r="38" spans="1:15" ht="30" customHeight="1">
      <c r="A38" s="14">
        <f t="shared" si="1"/>
        <v>33</v>
      </c>
      <c r="B38" s="20">
        <v>1</v>
      </c>
      <c r="C38" s="20" t="s">
        <v>27</v>
      </c>
      <c r="D38" s="20" t="s">
        <v>28</v>
      </c>
      <c r="E38" s="20" t="s">
        <v>29</v>
      </c>
      <c r="F38" s="20">
        <v>1955</v>
      </c>
      <c r="G38" s="19">
        <v>1.55</v>
      </c>
      <c r="H38" s="15">
        <v>313</v>
      </c>
      <c r="I38" s="15">
        <f t="shared" si="0"/>
        <v>244.9</v>
      </c>
      <c r="J38" s="15">
        <v>32.550000000000004</v>
      </c>
      <c r="K38" s="15">
        <v>212.35</v>
      </c>
      <c r="L38" s="14"/>
      <c r="M38" s="14"/>
      <c r="N38" s="22"/>
      <c r="O38" s="22"/>
    </row>
    <row r="39" spans="1:15" ht="30" customHeight="1">
      <c r="A39" s="14">
        <f t="shared" si="1"/>
        <v>34</v>
      </c>
      <c r="B39" s="20">
        <v>50</v>
      </c>
      <c r="C39" s="20" t="s">
        <v>163</v>
      </c>
      <c r="D39" s="20" t="s">
        <v>164</v>
      </c>
      <c r="E39" s="20" t="s">
        <v>165</v>
      </c>
      <c r="F39" s="20">
        <v>1984</v>
      </c>
      <c r="G39" s="19">
        <v>1.84</v>
      </c>
      <c r="H39" s="15">
        <v>313</v>
      </c>
      <c r="I39" s="15">
        <f t="shared" si="0"/>
        <v>174.8</v>
      </c>
      <c r="J39" s="15">
        <v>20.240000000000002</v>
      </c>
      <c r="K39" s="15">
        <v>154.56</v>
      </c>
      <c r="L39" s="14"/>
      <c r="M39" s="14"/>
      <c r="N39" s="22"/>
      <c r="O39" s="22"/>
    </row>
    <row r="40" spans="1:15" ht="30" customHeight="1">
      <c r="A40" s="14">
        <f t="shared" si="1"/>
        <v>35</v>
      </c>
      <c r="B40" s="20">
        <v>18</v>
      </c>
      <c r="C40" s="20" t="s">
        <v>227</v>
      </c>
      <c r="D40" s="20" t="s">
        <v>76</v>
      </c>
      <c r="E40" s="20" t="s">
        <v>77</v>
      </c>
      <c r="F40" s="20">
        <v>1965</v>
      </c>
      <c r="G40" s="19">
        <v>1.65</v>
      </c>
      <c r="H40" s="15">
        <v>323</v>
      </c>
      <c r="I40" s="15">
        <f t="shared" si="0"/>
        <v>290.4</v>
      </c>
      <c r="J40" s="15">
        <v>74.25</v>
      </c>
      <c r="K40" s="15">
        <v>216.14999999999998</v>
      </c>
      <c r="L40" s="14"/>
      <c r="M40" s="14"/>
      <c r="N40" s="22"/>
      <c r="O40" s="22"/>
    </row>
    <row r="41" spans="1:15" ht="30" customHeight="1">
      <c r="A41" s="14">
        <f t="shared" si="1"/>
        <v>36</v>
      </c>
      <c r="B41" s="20">
        <v>55</v>
      </c>
      <c r="C41" s="20" t="s">
        <v>178</v>
      </c>
      <c r="D41" s="20" t="s">
        <v>179</v>
      </c>
      <c r="E41" s="20" t="s">
        <v>114</v>
      </c>
      <c r="F41" s="20">
        <v>1991</v>
      </c>
      <c r="G41" s="19">
        <v>1.91</v>
      </c>
      <c r="H41" s="15">
        <v>331</v>
      </c>
      <c r="I41" s="15">
        <f t="shared" si="0"/>
        <v>192.91</v>
      </c>
      <c r="J41" s="15">
        <v>19.099999999999998</v>
      </c>
      <c r="K41" s="15">
        <v>173.81</v>
      </c>
      <c r="L41" s="14"/>
      <c r="M41" s="14"/>
      <c r="N41" s="22"/>
      <c r="O41" s="22"/>
    </row>
    <row r="42" spans="1:15" ht="30" customHeight="1">
      <c r="A42" s="14">
        <f t="shared" si="1"/>
        <v>37</v>
      </c>
      <c r="B42" s="20">
        <v>31</v>
      </c>
      <c r="C42" s="20" t="s">
        <v>112</v>
      </c>
      <c r="D42" s="20" t="s">
        <v>113</v>
      </c>
      <c r="E42" s="20" t="s">
        <v>114</v>
      </c>
      <c r="F42" s="20">
        <v>1971</v>
      </c>
      <c r="G42" s="19">
        <v>1.71</v>
      </c>
      <c r="H42" s="15">
        <v>333</v>
      </c>
      <c r="I42" s="15">
        <f t="shared" si="0"/>
        <v>292.41</v>
      </c>
      <c r="J42" s="15">
        <v>107.73</v>
      </c>
      <c r="K42" s="15">
        <v>184.68</v>
      </c>
      <c r="L42" s="14"/>
      <c r="M42" s="14"/>
      <c r="N42" s="22"/>
      <c r="O42" s="22"/>
    </row>
    <row r="43" spans="1:15" ht="30" customHeight="1">
      <c r="A43" s="14">
        <f t="shared" si="1"/>
        <v>38</v>
      </c>
      <c r="B43" s="20">
        <v>8</v>
      </c>
      <c r="C43" s="20" t="s">
        <v>48</v>
      </c>
      <c r="D43" s="20" t="s">
        <v>49</v>
      </c>
      <c r="E43" s="20" t="s">
        <v>228</v>
      </c>
      <c r="F43" s="20">
        <v>1978</v>
      </c>
      <c r="G43" s="19">
        <v>1.78</v>
      </c>
      <c r="H43" s="15">
        <v>343</v>
      </c>
      <c r="I43" s="15">
        <f t="shared" si="0"/>
        <v>169.7</v>
      </c>
      <c r="J43" s="15">
        <v>80.1</v>
      </c>
      <c r="K43" s="15">
        <v>89.60000000000001</v>
      </c>
      <c r="L43" s="14"/>
      <c r="M43" s="14"/>
      <c r="N43" s="22"/>
      <c r="O43" s="22"/>
    </row>
    <row r="44" spans="1:15" ht="30" customHeight="1">
      <c r="A44" s="14">
        <f t="shared" si="1"/>
        <v>39</v>
      </c>
      <c r="B44" s="20">
        <v>9</v>
      </c>
      <c r="C44" s="20" t="s">
        <v>51</v>
      </c>
      <c r="D44" s="20" t="s">
        <v>52</v>
      </c>
      <c r="E44" s="20" t="s">
        <v>53</v>
      </c>
      <c r="F44" s="20">
        <v>1962</v>
      </c>
      <c r="G44" s="19">
        <v>1.62</v>
      </c>
      <c r="H44" s="15">
        <v>345</v>
      </c>
      <c r="I44" s="15">
        <f t="shared" si="0"/>
        <v>286.74</v>
      </c>
      <c r="J44" s="15">
        <v>92.34</v>
      </c>
      <c r="K44" s="15">
        <v>194.4</v>
      </c>
      <c r="L44" s="14"/>
      <c r="M44" s="14"/>
      <c r="N44" s="22"/>
      <c r="O44" s="22"/>
    </row>
    <row r="45" spans="1:15" ht="30" customHeight="1">
      <c r="A45" s="14">
        <f t="shared" si="1"/>
        <v>40</v>
      </c>
      <c r="B45" s="20">
        <v>2</v>
      </c>
      <c r="C45" s="20" t="s">
        <v>30</v>
      </c>
      <c r="D45" s="20" t="s">
        <v>31</v>
      </c>
      <c r="E45" s="20" t="s">
        <v>32</v>
      </c>
      <c r="F45" s="20">
        <v>1956</v>
      </c>
      <c r="G45" s="19">
        <v>1.56</v>
      </c>
      <c r="H45" s="15">
        <v>349</v>
      </c>
      <c r="I45" s="15">
        <f t="shared" si="0"/>
        <v>193.44</v>
      </c>
      <c r="J45" s="15">
        <v>20.28</v>
      </c>
      <c r="K45" s="15">
        <v>173.16</v>
      </c>
      <c r="L45" s="14"/>
      <c r="M45" s="14"/>
      <c r="N45" s="22"/>
      <c r="O45" s="22"/>
    </row>
    <row r="46" spans="1:15" ht="30" customHeight="1">
      <c r="A46" s="14">
        <f t="shared" si="1"/>
        <v>41</v>
      </c>
      <c r="B46" s="20">
        <v>42</v>
      </c>
      <c r="C46" s="20" t="s">
        <v>144</v>
      </c>
      <c r="D46" s="20" t="s">
        <v>145</v>
      </c>
      <c r="E46" s="20" t="s">
        <v>184</v>
      </c>
      <c r="F46" s="20">
        <v>1994</v>
      </c>
      <c r="G46" s="19">
        <v>1.94</v>
      </c>
      <c r="H46" s="15">
        <v>354</v>
      </c>
      <c r="I46" s="15">
        <f t="shared" si="0"/>
        <v>226.98</v>
      </c>
      <c r="J46" s="15">
        <v>69.84</v>
      </c>
      <c r="K46" s="15">
        <v>157.14</v>
      </c>
      <c r="L46" s="14"/>
      <c r="M46" s="14"/>
      <c r="N46" s="22"/>
      <c r="O46" s="22"/>
    </row>
    <row r="47" spans="1:15" ht="30" customHeight="1">
      <c r="A47" s="14">
        <f t="shared" si="1"/>
        <v>42</v>
      </c>
      <c r="B47" s="20">
        <v>37</v>
      </c>
      <c r="C47" s="20" t="s">
        <v>130</v>
      </c>
      <c r="D47" s="20" t="s">
        <v>131</v>
      </c>
      <c r="E47" s="20" t="s">
        <v>132</v>
      </c>
      <c r="F47" s="20">
        <v>1972</v>
      </c>
      <c r="G47" s="19">
        <v>1.72</v>
      </c>
      <c r="H47" s="15">
        <v>372</v>
      </c>
      <c r="I47" s="15">
        <f t="shared" si="0"/>
        <v>294.12</v>
      </c>
      <c r="J47" s="15">
        <v>172</v>
      </c>
      <c r="K47" s="15">
        <v>122.12</v>
      </c>
      <c r="L47" s="14"/>
      <c r="M47" s="14"/>
      <c r="N47" s="22"/>
      <c r="O47" s="22"/>
    </row>
    <row r="48" spans="1:15" ht="30" customHeight="1">
      <c r="A48" s="14">
        <f t="shared" si="1"/>
        <v>43</v>
      </c>
      <c r="B48" s="20">
        <v>47</v>
      </c>
      <c r="C48" s="20" t="s">
        <v>154</v>
      </c>
      <c r="D48" s="20" t="s">
        <v>155</v>
      </c>
      <c r="E48" s="20" t="s">
        <v>156</v>
      </c>
      <c r="F48" s="20">
        <v>1979</v>
      </c>
      <c r="G48" s="19">
        <v>1.79</v>
      </c>
      <c r="H48" s="15">
        <v>376</v>
      </c>
      <c r="I48" s="15">
        <f t="shared" si="0"/>
        <v>243.44</v>
      </c>
      <c r="J48" s="15">
        <v>35.8</v>
      </c>
      <c r="K48" s="15">
        <v>207.64000000000001</v>
      </c>
      <c r="L48" s="14"/>
      <c r="M48" s="14"/>
      <c r="N48" s="22"/>
      <c r="O48" s="22"/>
    </row>
    <row r="49" spans="1:15" ht="30" customHeight="1">
      <c r="A49" s="14">
        <f t="shared" si="1"/>
        <v>44</v>
      </c>
      <c r="B49" s="20">
        <v>51</v>
      </c>
      <c r="C49" s="20" t="s">
        <v>166</v>
      </c>
      <c r="D49" s="20" t="s">
        <v>167</v>
      </c>
      <c r="E49" s="20" t="s">
        <v>168</v>
      </c>
      <c r="F49" s="20">
        <v>1985</v>
      </c>
      <c r="G49" s="19">
        <v>1.85</v>
      </c>
      <c r="H49" s="15">
        <v>383</v>
      </c>
      <c r="I49" s="15">
        <f t="shared" si="0"/>
        <v>210.9</v>
      </c>
      <c r="J49" s="15">
        <v>29.6</v>
      </c>
      <c r="K49" s="15">
        <v>181.3</v>
      </c>
      <c r="L49" s="14"/>
      <c r="M49" s="14"/>
      <c r="N49" s="22"/>
      <c r="O49" s="22"/>
    </row>
    <row r="50" spans="1:15" ht="30" customHeight="1">
      <c r="A50" s="14">
        <v>45</v>
      </c>
      <c r="B50" s="20">
        <v>20</v>
      </c>
      <c r="C50" s="20" t="s">
        <v>81</v>
      </c>
      <c r="D50" s="20" t="s">
        <v>82</v>
      </c>
      <c r="E50" s="20" t="s">
        <v>83</v>
      </c>
      <c r="F50" s="20">
        <v>1966</v>
      </c>
      <c r="G50" s="19">
        <v>1.66</v>
      </c>
      <c r="H50" s="15">
        <v>408</v>
      </c>
      <c r="I50" s="15">
        <f t="shared" si="0"/>
        <v>368.52</v>
      </c>
      <c r="J50" s="15">
        <v>16.599999999999998</v>
      </c>
      <c r="K50" s="15">
        <v>351.91999999999996</v>
      </c>
      <c r="L50" s="2"/>
      <c r="M50" s="14"/>
      <c r="N50" s="22"/>
      <c r="O50" s="22"/>
    </row>
    <row r="51" spans="1:15" ht="30" customHeight="1">
      <c r="A51" s="14">
        <v>46</v>
      </c>
      <c r="B51" s="20">
        <v>52</v>
      </c>
      <c r="C51" s="20" t="s">
        <v>169</v>
      </c>
      <c r="D51" s="20" t="s">
        <v>170</v>
      </c>
      <c r="E51" s="20" t="s">
        <v>171</v>
      </c>
      <c r="F51" s="20">
        <v>1986</v>
      </c>
      <c r="G51" s="19">
        <v>1.86</v>
      </c>
      <c r="H51" s="15">
        <v>411</v>
      </c>
      <c r="I51" s="15">
        <f t="shared" si="0"/>
        <v>251.10000000000002</v>
      </c>
      <c r="J51" s="15">
        <v>65.10000000000001</v>
      </c>
      <c r="K51" s="15">
        <v>186</v>
      </c>
      <c r="L51" s="14"/>
      <c r="M51" s="14"/>
      <c r="N51" s="22"/>
      <c r="O51" s="22"/>
    </row>
    <row r="52" spans="1:15" ht="30" customHeight="1">
      <c r="A52" s="14">
        <f t="shared" si="1"/>
        <v>47</v>
      </c>
      <c r="B52" s="20">
        <v>22</v>
      </c>
      <c r="C52" s="20" t="s">
        <v>87</v>
      </c>
      <c r="D52" s="20" t="s">
        <v>88</v>
      </c>
      <c r="E52" s="20" t="s">
        <v>89</v>
      </c>
      <c r="F52" s="20">
        <v>1967</v>
      </c>
      <c r="G52" s="19">
        <v>1.67</v>
      </c>
      <c r="H52" s="15">
        <v>413</v>
      </c>
      <c r="I52" s="15">
        <f t="shared" si="0"/>
        <v>384.1</v>
      </c>
      <c r="J52" s="15">
        <v>167</v>
      </c>
      <c r="K52" s="15">
        <v>217.1</v>
      </c>
      <c r="L52" s="14"/>
      <c r="M52" s="14"/>
      <c r="N52" s="22"/>
      <c r="O52" s="22"/>
    </row>
    <row r="53" spans="1:15" ht="30" customHeight="1">
      <c r="A53" s="14">
        <f t="shared" si="1"/>
        <v>48</v>
      </c>
      <c r="B53" s="20">
        <v>26</v>
      </c>
      <c r="C53" s="20" t="s">
        <v>97</v>
      </c>
      <c r="D53" s="20" t="s">
        <v>98</v>
      </c>
      <c r="E53" s="20" t="s">
        <v>99</v>
      </c>
      <c r="F53" s="20">
        <v>1968</v>
      </c>
      <c r="G53" s="19">
        <v>1.68</v>
      </c>
      <c r="H53" s="15">
        <v>413</v>
      </c>
      <c r="I53" s="15">
        <f t="shared" si="0"/>
        <v>362.88</v>
      </c>
      <c r="J53" s="15">
        <v>168</v>
      </c>
      <c r="K53" s="15">
        <v>194.88</v>
      </c>
      <c r="L53" s="14"/>
      <c r="M53" s="14"/>
      <c r="N53" s="22"/>
      <c r="O53" s="22"/>
    </row>
    <row r="54" spans="1:15" ht="30" customHeight="1">
      <c r="A54" s="14">
        <f t="shared" si="1"/>
        <v>49</v>
      </c>
      <c r="B54" s="20">
        <v>48</v>
      </c>
      <c r="C54" s="20" t="s">
        <v>157</v>
      </c>
      <c r="D54" s="20" t="s">
        <v>158</v>
      </c>
      <c r="E54" s="20" t="s">
        <v>159</v>
      </c>
      <c r="F54" s="20">
        <v>1982</v>
      </c>
      <c r="G54" s="19">
        <v>1.82</v>
      </c>
      <c r="H54" s="15">
        <v>435</v>
      </c>
      <c r="I54" s="15">
        <f t="shared" si="0"/>
        <v>323.96000000000004</v>
      </c>
      <c r="J54" s="15">
        <v>127.4</v>
      </c>
      <c r="K54" s="15">
        <v>196.56</v>
      </c>
      <c r="L54" s="14"/>
      <c r="M54" s="14"/>
      <c r="N54" s="22"/>
      <c r="O54" s="22"/>
    </row>
    <row r="55" spans="1:15" ht="39.75" customHeight="1">
      <c r="A55" s="14">
        <f t="shared" si="1"/>
        <v>50</v>
      </c>
      <c r="B55" s="20">
        <v>53</v>
      </c>
      <c r="C55" s="20" t="s">
        <v>172</v>
      </c>
      <c r="D55" s="20" t="s">
        <v>173</v>
      </c>
      <c r="E55" s="20" t="s">
        <v>174</v>
      </c>
      <c r="F55" s="20">
        <v>1987</v>
      </c>
      <c r="G55" s="19">
        <v>1.87</v>
      </c>
      <c r="H55" s="15">
        <v>438</v>
      </c>
      <c r="I55" s="15">
        <f t="shared" si="0"/>
        <v>314.16</v>
      </c>
      <c r="J55" s="15">
        <v>71.06</v>
      </c>
      <c r="K55" s="15">
        <v>243.10000000000002</v>
      </c>
      <c r="L55" s="14"/>
      <c r="M55" s="14"/>
      <c r="N55" s="22"/>
      <c r="O55" s="22"/>
    </row>
    <row r="56" spans="1:15" ht="30" customHeight="1">
      <c r="A56" s="14">
        <f t="shared" si="1"/>
        <v>51</v>
      </c>
      <c r="B56" s="20">
        <v>43</v>
      </c>
      <c r="C56" s="20" t="s">
        <v>146</v>
      </c>
      <c r="D56" s="20" t="s">
        <v>147</v>
      </c>
      <c r="E56" s="20" t="s">
        <v>148</v>
      </c>
      <c r="F56" s="20">
        <v>1976</v>
      </c>
      <c r="G56" s="19">
        <v>1.76</v>
      </c>
      <c r="H56" s="15">
        <v>450</v>
      </c>
      <c r="I56" s="15">
        <f t="shared" si="0"/>
        <v>293.92</v>
      </c>
      <c r="J56" s="15">
        <v>40.48</v>
      </c>
      <c r="K56" s="15">
        <v>253.44</v>
      </c>
      <c r="L56" s="14"/>
      <c r="M56" s="14"/>
      <c r="N56" s="22"/>
      <c r="O56" s="22"/>
    </row>
    <row r="57" spans="1:15" ht="30" customHeight="1">
      <c r="A57" s="14">
        <f t="shared" si="1"/>
        <v>52</v>
      </c>
      <c r="B57" s="20">
        <v>4</v>
      </c>
      <c r="C57" s="20" t="s">
        <v>36</v>
      </c>
      <c r="D57" s="20" t="s">
        <v>37</v>
      </c>
      <c r="E57" s="20" t="s">
        <v>38</v>
      </c>
      <c r="F57" s="20">
        <v>1974</v>
      </c>
      <c r="G57" s="19">
        <v>1.74</v>
      </c>
      <c r="H57" s="15">
        <v>550</v>
      </c>
      <c r="I57" s="15">
        <f t="shared" si="0"/>
        <v>501.12</v>
      </c>
      <c r="J57" s="15">
        <v>85.26</v>
      </c>
      <c r="K57" s="15">
        <v>415.86</v>
      </c>
      <c r="L57" s="14"/>
      <c r="M57" s="14"/>
      <c r="N57" s="22"/>
      <c r="O57" s="22"/>
    </row>
    <row r="58" spans="1:15" ht="30" customHeight="1">
      <c r="A58" s="14">
        <f t="shared" si="1"/>
        <v>53</v>
      </c>
      <c r="B58" s="20">
        <v>56</v>
      </c>
      <c r="C58" s="20" t="s">
        <v>180</v>
      </c>
      <c r="D58" s="20" t="s">
        <v>181</v>
      </c>
      <c r="E58" s="20" t="s">
        <v>182</v>
      </c>
      <c r="F58" s="20">
        <v>1993</v>
      </c>
      <c r="G58" s="19">
        <v>1.93</v>
      </c>
      <c r="H58" s="15">
        <v>1075</v>
      </c>
      <c r="I58" s="15">
        <f t="shared" si="0"/>
        <v>781.65</v>
      </c>
      <c r="J58" s="15">
        <v>289.5</v>
      </c>
      <c r="K58" s="15">
        <v>492.15</v>
      </c>
      <c r="L58" s="14"/>
      <c r="M58" s="1"/>
      <c r="N58" s="22"/>
      <c r="O58" s="22"/>
    </row>
    <row r="59" spans="1:15" ht="23.25">
      <c r="A59" s="14">
        <f t="shared" si="1"/>
        <v>54</v>
      </c>
      <c r="B59" s="20">
        <v>14</v>
      </c>
      <c r="C59" s="20" t="s">
        <v>63</v>
      </c>
      <c r="D59" s="20" t="s">
        <v>64</v>
      </c>
      <c r="E59" s="20" t="s">
        <v>65</v>
      </c>
      <c r="F59" s="20">
        <v>1964</v>
      </c>
      <c r="G59" s="19">
        <v>1.64</v>
      </c>
      <c r="H59" s="15">
        <v>1312</v>
      </c>
      <c r="I59" s="15">
        <f t="shared" si="0"/>
        <v>984</v>
      </c>
      <c r="J59" s="15">
        <v>328</v>
      </c>
      <c r="K59" s="15">
        <v>656</v>
      </c>
      <c r="L59" s="14"/>
      <c r="M59" s="1"/>
      <c r="N59" s="22"/>
      <c r="O59" s="22"/>
    </row>
    <row r="60" spans="1:15" ht="23.25">
      <c r="A60" s="14"/>
      <c r="B60" s="14"/>
      <c r="C60" s="32"/>
      <c r="D60" s="32"/>
      <c r="E60" s="32"/>
      <c r="F60" s="32"/>
      <c r="G60" s="19"/>
      <c r="H60" s="15"/>
      <c r="I60" s="14"/>
      <c r="J60" s="30"/>
      <c r="K60" s="34"/>
      <c r="L60" s="14"/>
      <c r="M60" s="1"/>
      <c r="N60" s="22"/>
      <c r="O60" s="22"/>
    </row>
    <row r="61" spans="1:15" ht="18.75">
      <c r="A61" s="14"/>
      <c r="B61" s="14"/>
      <c r="C61" s="32"/>
      <c r="D61" s="32"/>
      <c r="E61" s="32"/>
      <c r="F61" s="32"/>
      <c r="G61" s="19"/>
      <c r="H61" s="15"/>
      <c r="I61" s="14"/>
      <c r="J61" s="30"/>
      <c r="K61" s="34"/>
      <c r="L61" s="27"/>
      <c r="M61" s="7"/>
      <c r="N61" s="5"/>
      <c r="O61" s="8"/>
    </row>
    <row r="62" spans="1:15" ht="18.75">
      <c r="A62" s="14"/>
      <c r="B62" s="14"/>
      <c r="C62" s="20"/>
      <c r="D62" s="20"/>
      <c r="E62" s="20"/>
      <c r="F62" s="20"/>
      <c r="G62" s="19"/>
      <c r="H62" s="15"/>
      <c r="I62" s="14"/>
      <c r="J62" s="30"/>
      <c r="K62" s="22"/>
      <c r="L62" s="12"/>
      <c r="M62" s="12"/>
      <c r="N62" s="12"/>
      <c r="O62" s="13"/>
    </row>
    <row r="63" spans="1:15" ht="18.75">
      <c r="A63" s="14"/>
      <c r="B63" s="19"/>
      <c r="C63" s="2"/>
      <c r="D63" s="2"/>
      <c r="E63" s="2"/>
      <c r="F63" s="19"/>
      <c r="G63" s="19"/>
      <c r="H63" s="15"/>
      <c r="I63" s="14"/>
      <c r="J63" s="31"/>
      <c r="K63" s="30"/>
      <c r="L63" s="31"/>
      <c r="M63" s="14"/>
      <c r="N63" s="14"/>
      <c r="O63" s="22"/>
    </row>
    <row r="64" spans="1:15" ht="18.75">
      <c r="A64" s="14"/>
      <c r="B64" s="19"/>
      <c r="C64" s="2"/>
      <c r="D64" s="2"/>
      <c r="E64" s="3"/>
      <c r="F64" s="2"/>
      <c r="G64" s="2"/>
      <c r="H64" s="15"/>
      <c r="I64" s="14"/>
      <c r="J64" s="31"/>
      <c r="K64" s="30"/>
      <c r="L64" s="31"/>
      <c r="M64" s="14"/>
      <c r="N64" s="14"/>
      <c r="O64" s="22"/>
    </row>
    <row r="65" spans="1:15" ht="18.75">
      <c r="A65" s="14"/>
      <c r="B65" s="19"/>
      <c r="C65" s="4"/>
      <c r="D65" s="4"/>
      <c r="E65" s="4"/>
      <c r="F65" s="2"/>
      <c r="G65" s="3"/>
      <c r="H65" s="15"/>
      <c r="I65" s="14"/>
      <c r="J65" s="31"/>
      <c r="K65" s="30"/>
      <c r="L65" s="31"/>
      <c r="M65" s="14"/>
      <c r="N65" s="14"/>
      <c r="O65" s="20"/>
    </row>
    <row r="66" spans="1:15" ht="18.75">
      <c r="A66" s="4"/>
      <c r="B66" s="4"/>
      <c r="C66" s="4"/>
      <c r="D66" s="4"/>
      <c r="E66" s="4"/>
      <c r="F66" s="4"/>
      <c r="G66" s="4"/>
      <c r="H66" s="4"/>
      <c r="I66" s="4"/>
      <c r="J66" s="5"/>
      <c r="K66" s="17"/>
      <c r="L66" s="7"/>
      <c r="M66" s="14"/>
      <c r="N66" s="14"/>
      <c r="O66" s="14"/>
    </row>
    <row r="67" spans="1:15" ht="15">
      <c r="A67" s="9"/>
      <c r="B67" s="10"/>
      <c r="C67" s="10"/>
      <c r="D67" s="10"/>
      <c r="E67" s="10"/>
      <c r="F67" s="11"/>
      <c r="G67" s="11"/>
      <c r="H67" s="12"/>
      <c r="I67" s="12"/>
      <c r="J67" s="12"/>
      <c r="K67" s="12"/>
      <c r="L67" s="13"/>
      <c r="M67" s="12"/>
      <c r="N67" s="13"/>
      <c r="O67" s="12"/>
    </row>
    <row r="68" spans="1:15" ht="18.75">
      <c r="A68" s="14"/>
      <c r="B68" s="14"/>
      <c r="C68" s="32"/>
      <c r="D68" s="32"/>
      <c r="E68" s="32"/>
      <c r="F68" s="32"/>
      <c r="G68" s="19"/>
      <c r="H68" s="15"/>
      <c r="I68" s="14"/>
      <c r="J68" s="30"/>
      <c r="K68" s="31"/>
      <c r="L68" s="30"/>
      <c r="M68" s="31"/>
      <c r="N68" s="14"/>
      <c r="O68" s="31"/>
    </row>
    <row r="69" spans="1:15" ht="18.75">
      <c r="A69" s="14"/>
      <c r="B69" s="14"/>
      <c r="C69" s="32"/>
      <c r="D69" s="32"/>
      <c r="E69" s="32"/>
      <c r="F69" s="32"/>
      <c r="G69" s="19"/>
      <c r="H69" s="15"/>
      <c r="I69" s="14"/>
      <c r="J69" s="30"/>
      <c r="K69" s="31"/>
      <c r="L69" s="30"/>
      <c r="M69" s="31"/>
      <c r="N69" s="14"/>
      <c r="O69" s="31"/>
    </row>
    <row r="70" spans="1:15" ht="18.75">
      <c r="A70" s="14"/>
      <c r="B70" s="14"/>
      <c r="C70" s="32"/>
      <c r="D70" s="20"/>
      <c r="E70" s="32"/>
      <c r="F70" s="32"/>
      <c r="G70" s="19"/>
      <c r="H70" s="15"/>
      <c r="I70" s="14"/>
      <c r="J70" s="30"/>
      <c r="K70" s="31"/>
      <c r="L70" s="30"/>
      <c r="M70" s="31"/>
      <c r="N70" s="14"/>
      <c r="O70" s="31"/>
    </row>
    <row r="71" spans="1:15" ht="18.75">
      <c r="A71" s="14"/>
      <c r="B71" s="14"/>
      <c r="C71" s="32"/>
      <c r="D71" s="20"/>
      <c r="E71" s="32"/>
      <c r="F71" s="32"/>
      <c r="G71" s="19"/>
      <c r="H71" s="15"/>
      <c r="I71" s="14"/>
      <c r="J71" s="30"/>
      <c r="K71" s="31"/>
      <c r="L71" s="30"/>
      <c r="M71" s="31"/>
      <c r="N71" s="14"/>
      <c r="O71" s="31"/>
    </row>
    <row r="72" spans="1:15" ht="18.75">
      <c r="A72" s="14"/>
      <c r="B72" s="14"/>
      <c r="C72" s="32"/>
      <c r="D72" s="32"/>
      <c r="E72" s="32"/>
      <c r="F72" s="32"/>
      <c r="G72" s="19"/>
      <c r="H72" s="15"/>
      <c r="I72" s="14"/>
      <c r="J72" s="30"/>
      <c r="K72" s="31"/>
      <c r="L72" s="30"/>
      <c r="M72" s="31"/>
      <c r="N72" s="14"/>
      <c r="O72" s="31"/>
    </row>
    <row r="73" spans="1:15" ht="18.75">
      <c r="A73" s="14"/>
      <c r="B73" s="14"/>
      <c r="C73" s="32"/>
      <c r="D73" s="32"/>
      <c r="E73" s="32"/>
      <c r="F73" s="32"/>
      <c r="G73" s="19"/>
      <c r="H73" s="15"/>
      <c r="I73" s="14"/>
      <c r="J73" s="30"/>
      <c r="K73" s="31"/>
      <c r="L73" s="30"/>
      <c r="M73" s="31"/>
      <c r="N73" s="14"/>
      <c r="O73" s="31"/>
    </row>
    <row r="74" spans="1:15" ht="18.75">
      <c r="A74" s="14"/>
      <c r="B74" s="14"/>
      <c r="C74" s="32"/>
      <c r="D74" s="32"/>
      <c r="E74" s="32"/>
      <c r="F74" s="32"/>
      <c r="G74" s="19"/>
      <c r="H74" s="15"/>
      <c r="I74" s="14"/>
      <c r="J74" s="30"/>
      <c r="K74" s="31"/>
      <c r="L74" s="30"/>
      <c r="M74" s="31"/>
      <c r="N74" s="14"/>
      <c r="O74" s="31"/>
    </row>
    <row r="75" spans="1:15" ht="18.75">
      <c r="A75" s="14"/>
      <c r="B75" s="14"/>
      <c r="C75" s="32"/>
      <c r="D75" s="32"/>
      <c r="E75" s="32"/>
      <c r="F75" s="32"/>
      <c r="G75" s="19"/>
      <c r="H75" s="15"/>
      <c r="I75" s="14"/>
      <c r="J75" s="30"/>
      <c r="K75" s="31"/>
      <c r="L75" s="30"/>
      <c r="M75" s="31"/>
      <c r="N75" s="14"/>
      <c r="O75" s="31"/>
    </row>
    <row r="76" spans="1:15" ht="18.75">
      <c r="A76" s="14"/>
      <c r="B76" s="14"/>
      <c r="C76" s="32"/>
      <c r="D76" s="32"/>
      <c r="E76" s="32"/>
      <c r="F76" s="32"/>
      <c r="G76" s="19"/>
      <c r="H76" s="15"/>
      <c r="I76" s="14"/>
      <c r="J76" s="30"/>
      <c r="K76" s="31"/>
      <c r="L76" s="30"/>
      <c r="M76" s="31"/>
      <c r="N76" s="14"/>
      <c r="O76" s="31"/>
    </row>
    <row r="77" spans="1:15" ht="18.75">
      <c r="A77" s="14"/>
      <c r="B77" s="14"/>
      <c r="C77" s="32"/>
      <c r="D77" s="32"/>
      <c r="E77" s="32"/>
      <c r="F77" s="32"/>
      <c r="G77" s="19"/>
      <c r="H77" s="15"/>
      <c r="I77" s="14"/>
      <c r="J77" s="30"/>
      <c r="K77" s="31"/>
      <c r="L77" s="30"/>
      <c r="M77" s="31"/>
      <c r="N77" s="14"/>
      <c r="O77" s="31"/>
    </row>
    <row r="78" spans="1:15" ht="18.75">
      <c r="A78" s="14"/>
      <c r="B78" s="14"/>
      <c r="C78" s="32"/>
      <c r="D78" s="32"/>
      <c r="E78" s="32"/>
      <c r="F78" s="32"/>
      <c r="G78" s="19"/>
      <c r="H78" s="15"/>
      <c r="I78" s="14"/>
      <c r="J78" s="30"/>
      <c r="K78" s="31"/>
      <c r="L78" s="30"/>
      <c r="M78" s="31"/>
      <c r="N78" s="14"/>
      <c r="O78" s="31"/>
    </row>
    <row r="79" spans="1:15" ht="18.75">
      <c r="A79" s="14"/>
      <c r="B79" s="14"/>
      <c r="C79" s="32"/>
      <c r="D79" s="32"/>
      <c r="E79" s="32"/>
      <c r="F79" s="32"/>
      <c r="G79" s="19"/>
      <c r="H79" s="15"/>
      <c r="I79" s="14"/>
      <c r="J79" s="30"/>
      <c r="K79" s="31"/>
      <c r="L79" s="30"/>
      <c r="M79" s="31"/>
      <c r="N79" s="14"/>
      <c r="O79" s="31"/>
    </row>
    <row r="80" spans="1:15" ht="18.75">
      <c r="A80" s="14"/>
      <c r="B80" s="14"/>
      <c r="C80" s="32"/>
      <c r="D80" s="32"/>
      <c r="E80" s="32"/>
      <c r="F80" s="32"/>
      <c r="G80" s="19"/>
      <c r="H80" s="15"/>
      <c r="I80" s="14"/>
      <c r="J80" s="30"/>
      <c r="K80" s="31"/>
      <c r="L80" s="30"/>
      <c r="M80" s="31"/>
      <c r="N80" s="14"/>
      <c r="O80" s="31"/>
    </row>
    <row r="81" spans="1:15" ht="18.75">
      <c r="A81" s="14"/>
      <c r="B81" s="14"/>
      <c r="C81" s="32"/>
      <c r="D81" s="32"/>
      <c r="E81" s="32"/>
      <c r="F81" s="32"/>
      <c r="G81" s="19"/>
      <c r="H81" s="15"/>
      <c r="I81" s="14"/>
      <c r="J81" s="30"/>
      <c r="K81" s="31"/>
      <c r="L81" s="30"/>
      <c r="M81" s="31"/>
      <c r="N81" s="14"/>
      <c r="O81" s="31"/>
    </row>
    <row r="82" spans="1:15" ht="18.75">
      <c r="A82" s="14"/>
      <c r="B82" s="14"/>
      <c r="C82" s="32"/>
      <c r="D82" s="32"/>
      <c r="E82" s="32"/>
      <c r="F82" s="32"/>
      <c r="G82" s="19"/>
      <c r="H82" s="15"/>
      <c r="I82" s="14"/>
      <c r="J82" s="30"/>
      <c r="K82" s="31"/>
      <c r="L82" s="30"/>
      <c r="M82" s="31"/>
      <c r="N82" s="14"/>
      <c r="O82" s="31"/>
    </row>
    <row r="83" spans="1:15" ht="18.75">
      <c r="A83" s="14"/>
      <c r="B83" s="14"/>
      <c r="C83" s="32"/>
      <c r="D83" s="32"/>
      <c r="E83" s="32"/>
      <c r="F83" s="32"/>
      <c r="G83" s="19"/>
      <c r="H83" s="15"/>
      <c r="I83" s="14"/>
      <c r="J83" s="30"/>
      <c r="K83" s="31"/>
      <c r="L83" s="30"/>
      <c r="M83" s="31"/>
      <c r="N83" s="14"/>
      <c r="O83" s="31"/>
    </row>
    <row r="84" spans="1:15" ht="18.75">
      <c r="A84" s="14"/>
      <c r="B84" s="14"/>
      <c r="C84" s="32"/>
      <c r="D84" s="20"/>
      <c r="E84" s="32"/>
      <c r="F84" s="32"/>
      <c r="G84" s="19"/>
      <c r="H84" s="15"/>
      <c r="I84" s="14"/>
      <c r="J84" s="30"/>
      <c r="K84" s="31"/>
      <c r="L84" s="30"/>
      <c r="M84" s="31"/>
      <c r="N84" s="14"/>
      <c r="O84" s="31"/>
    </row>
    <row r="85" spans="1:15" ht="18.75">
      <c r="A85" s="14"/>
      <c r="B85" s="14"/>
      <c r="C85" s="32"/>
      <c r="D85" s="32"/>
      <c r="E85" s="32"/>
      <c r="F85" s="32"/>
      <c r="G85" s="19"/>
      <c r="H85" s="15"/>
      <c r="I85" s="14"/>
      <c r="J85" s="30"/>
      <c r="K85" s="31"/>
      <c r="L85" s="30"/>
      <c r="M85" s="31"/>
      <c r="N85" s="14"/>
      <c r="O85" s="31"/>
    </row>
    <row r="86" spans="1:15" ht="18.75">
      <c r="A86" s="14"/>
      <c r="B86" s="14"/>
      <c r="C86" s="32"/>
      <c r="D86" s="32"/>
      <c r="E86" s="32"/>
      <c r="F86" s="32"/>
      <c r="G86" s="19"/>
      <c r="H86" s="15"/>
      <c r="I86" s="14"/>
      <c r="J86" s="30"/>
      <c r="K86" s="31"/>
      <c r="L86" s="30"/>
      <c r="M86" s="31"/>
      <c r="N86" s="14"/>
      <c r="O86" s="31"/>
    </row>
    <row r="87" spans="1:15" ht="18.75">
      <c r="A87" s="14"/>
      <c r="B87" s="14"/>
      <c r="C87" s="32"/>
      <c r="D87" s="32"/>
      <c r="E87" s="32"/>
      <c r="F87" s="32"/>
      <c r="G87" s="19"/>
      <c r="H87" s="15"/>
      <c r="I87" s="14"/>
      <c r="J87" s="30"/>
      <c r="K87" s="31"/>
      <c r="L87" s="30"/>
      <c r="M87" s="31"/>
      <c r="N87" s="14"/>
      <c r="O87" s="31"/>
    </row>
    <row r="88" spans="1:15" ht="18.75">
      <c r="A88" s="14"/>
      <c r="B88" s="14"/>
      <c r="C88" s="32"/>
      <c r="D88" s="32"/>
      <c r="E88" s="32"/>
      <c r="F88" s="32"/>
      <c r="G88" s="19"/>
      <c r="H88" s="15"/>
      <c r="I88" s="14"/>
      <c r="J88" s="30"/>
      <c r="K88" s="31"/>
      <c r="L88" s="30"/>
      <c r="M88" s="31"/>
      <c r="N88" s="14"/>
      <c r="O88" s="31"/>
    </row>
    <row r="89" spans="1:15" ht="18.75">
      <c r="A89" s="14"/>
      <c r="B89" s="14"/>
      <c r="C89" s="32"/>
      <c r="D89" s="32"/>
      <c r="E89" s="32"/>
      <c r="F89" s="32"/>
      <c r="G89" s="19"/>
      <c r="H89" s="15"/>
      <c r="I89" s="14"/>
      <c r="J89" s="30"/>
      <c r="K89" s="31"/>
      <c r="L89" s="30"/>
      <c r="M89" s="31"/>
      <c r="N89" s="14"/>
      <c r="O89" s="31"/>
    </row>
    <row r="90" spans="1:15" ht="18.75">
      <c r="A90" s="14"/>
      <c r="B90" s="14"/>
      <c r="C90" s="32"/>
      <c r="D90" s="32"/>
      <c r="E90" s="32"/>
      <c r="F90" s="32"/>
      <c r="G90" s="19"/>
      <c r="H90" s="15"/>
      <c r="I90" s="14"/>
      <c r="J90" s="30"/>
      <c r="K90" s="31"/>
      <c r="L90" s="30"/>
      <c r="M90" s="31"/>
      <c r="N90" s="14"/>
      <c r="O90" s="31"/>
    </row>
    <row r="91" spans="1:15" ht="18.75">
      <c r="A91" s="14"/>
      <c r="B91" s="14"/>
      <c r="C91" s="32"/>
      <c r="D91" s="32"/>
      <c r="E91" s="32"/>
      <c r="F91" s="32"/>
      <c r="G91" s="19"/>
      <c r="H91" s="15"/>
      <c r="I91" s="14"/>
      <c r="J91" s="30"/>
      <c r="K91" s="31"/>
      <c r="L91" s="30"/>
      <c r="M91" s="31"/>
      <c r="N91" s="14"/>
      <c r="O91" s="31"/>
    </row>
    <row r="92" spans="1:15" ht="18.75">
      <c r="A92" s="14"/>
      <c r="B92" s="14"/>
      <c r="C92" s="32"/>
      <c r="D92" s="32"/>
      <c r="E92" s="32"/>
      <c r="F92" s="32"/>
      <c r="G92" s="19"/>
      <c r="H92" s="15"/>
      <c r="I92" s="14"/>
      <c r="J92" s="30"/>
      <c r="K92" s="31"/>
      <c r="L92" s="30"/>
      <c r="M92" s="31"/>
      <c r="N92" s="14"/>
      <c r="O92" s="31"/>
    </row>
    <row r="93" spans="1:15" ht="18.75">
      <c r="A93" s="14"/>
      <c r="B93" s="14"/>
      <c r="C93" s="32"/>
      <c r="D93" s="32"/>
      <c r="E93" s="32"/>
      <c r="F93" s="32"/>
      <c r="G93" s="19"/>
      <c r="H93" s="15"/>
      <c r="I93" s="14"/>
      <c r="J93" s="30"/>
      <c r="K93" s="31"/>
      <c r="L93" s="30"/>
      <c r="M93" s="31"/>
      <c r="N93" s="14"/>
      <c r="O93" s="31"/>
    </row>
    <row r="94" spans="1:15" ht="18.75">
      <c r="A94" s="14"/>
      <c r="B94" s="14"/>
      <c r="C94" s="32"/>
      <c r="D94" s="32"/>
      <c r="E94" s="32"/>
      <c r="F94" s="32"/>
      <c r="G94" s="19"/>
      <c r="H94" s="15"/>
      <c r="I94" s="14"/>
      <c r="J94" s="30"/>
      <c r="K94" s="31"/>
      <c r="L94" s="30"/>
      <c r="M94" s="31"/>
      <c r="N94" s="14"/>
      <c r="O94" s="31"/>
    </row>
    <row r="95" spans="1:15" ht="18.75">
      <c r="A95" s="14"/>
      <c r="B95" s="14"/>
      <c r="C95" s="32"/>
      <c r="D95" s="32"/>
      <c r="E95" s="32"/>
      <c r="F95" s="32"/>
      <c r="G95" s="19"/>
      <c r="H95" s="15"/>
      <c r="I95" s="14"/>
      <c r="J95" s="30"/>
      <c r="K95" s="31"/>
      <c r="L95" s="30"/>
      <c r="M95" s="31"/>
      <c r="N95" s="14"/>
      <c r="O95" s="31"/>
    </row>
    <row r="96" spans="1:15" ht="18.75">
      <c r="A96" s="14"/>
      <c r="B96" s="14"/>
      <c r="C96" s="32"/>
      <c r="D96" s="32"/>
      <c r="E96" s="32"/>
      <c r="F96" s="32"/>
      <c r="G96" s="19"/>
      <c r="H96" s="15"/>
      <c r="I96" s="14"/>
      <c r="J96" s="30"/>
      <c r="K96" s="31"/>
      <c r="L96" s="30"/>
      <c r="M96" s="31"/>
      <c r="N96" s="14"/>
      <c r="O96" s="31"/>
    </row>
    <row r="97" spans="1:15" ht="18.75">
      <c r="A97" s="14"/>
      <c r="B97" s="14"/>
      <c r="C97" s="32"/>
      <c r="D97" s="32"/>
      <c r="E97" s="32"/>
      <c r="F97" s="32"/>
      <c r="G97" s="19"/>
      <c r="H97" s="15"/>
      <c r="I97" s="14"/>
      <c r="J97" s="30"/>
      <c r="K97" s="31"/>
      <c r="L97" s="30"/>
      <c r="M97" s="31"/>
      <c r="N97" s="14"/>
      <c r="O97" s="31"/>
    </row>
    <row r="98" spans="1:15" ht="18.75">
      <c r="A98" s="14"/>
      <c r="B98" s="14"/>
      <c r="C98" s="32"/>
      <c r="D98" s="32"/>
      <c r="E98" s="32"/>
      <c r="F98" s="32"/>
      <c r="G98" s="19"/>
      <c r="H98" s="15"/>
      <c r="I98" s="14"/>
      <c r="J98" s="30"/>
      <c r="K98" s="31"/>
      <c r="L98" s="30"/>
      <c r="M98" s="31"/>
      <c r="N98" s="14"/>
      <c r="O98" s="31"/>
    </row>
    <row r="99" spans="1:15" ht="18.75">
      <c r="A99" s="14"/>
      <c r="B99" s="14"/>
      <c r="C99" s="32"/>
      <c r="D99" s="32"/>
      <c r="E99" s="32"/>
      <c r="F99" s="32"/>
      <c r="G99" s="19"/>
      <c r="H99" s="15"/>
      <c r="I99" s="14"/>
      <c r="J99" s="30"/>
      <c r="K99" s="31"/>
      <c r="L99" s="30"/>
      <c r="M99" s="31"/>
      <c r="N99" s="14"/>
      <c r="O99" s="31"/>
    </row>
    <row r="100" spans="1:15" ht="18.75">
      <c r="A100" s="14"/>
      <c r="B100" s="14"/>
      <c r="C100" s="32"/>
      <c r="D100" s="32"/>
      <c r="E100" s="32"/>
      <c r="F100" s="32"/>
      <c r="G100" s="19"/>
      <c r="H100" s="15"/>
      <c r="I100" s="14"/>
      <c r="J100" s="30"/>
      <c r="K100" s="31"/>
      <c r="L100" s="30"/>
      <c r="M100" s="31"/>
      <c r="N100" s="14"/>
      <c r="O100" s="31"/>
    </row>
    <row r="101" spans="1:15" ht="18.75">
      <c r="A101" s="14"/>
      <c r="B101" s="14"/>
      <c r="C101" s="32"/>
      <c r="D101" s="32"/>
      <c r="E101" s="32"/>
      <c r="F101" s="32"/>
      <c r="G101" s="19"/>
      <c r="H101" s="15"/>
      <c r="I101" s="14"/>
      <c r="J101" s="30"/>
      <c r="K101" s="31"/>
      <c r="L101" s="30"/>
      <c r="M101" s="31"/>
      <c r="N101" s="14"/>
      <c r="O101" s="31"/>
    </row>
    <row r="102" spans="1:15" ht="18.75">
      <c r="A102" s="14"/>
      <c r="B102" s="14"/>
      <c r="C102" s="32"/>
      <c r="D102" s="32"/>
      <c r="E102" s="32"/>
      <c r="F102" s="32"/>
      <c r="G102" s="19"/>
      <c r="H102" s="15"/>
      <c r="I102" s="14"/>
      <c r="J102" s="30"/>
      <c r="K102" s="31"/>
      <c r="L102" s="30"/>
      <c r="M102" s="31"/>
      <c r="N102" s="14"/>
      <c r="O102" s="31"/>
    </row>
    <row r="103" spans="1:15" ht="18.75">
      <c r="A103" s="14"/>
      <c r="B103" s="14"/>
      <c r="C103" s="32"/>
      <c r="D103" s="32"/>
      <c r="E103" s="32"/>
      <c r="F103" s="32"/>
      <c r="G103" s="19"/>
      <c r="H103" s="15"/>
      <c r="I103" s="14"/>
      <c r="J103" s="30"/>
      <c r="K103" s="31"/>
      <c r="L103" s="30"/>
      <c r="M103" s="31"/>
      <c r="N103" s="14"/>
      <c r="O103" s="31"/>
    </row>
    <row r="104" spans="1:15" ht="18.75">
      <c r="A104" s="14"/>
      <c r="B104" s="14"/>
      <c r="C104" s="32"/>
      <c r="D104" s="32"/>
      <c r="E104" s="32"/>
      <c r="F104" s="32"/>
      <c r="G104" s="19"/>
      <c r="H104" s="15"/>
      <c r="I104" s="14"/>
      <c r="J104" s="30"/>
      <c r="K104" s="31"/>
      <c r="L104" s="30"/>
      <c r="M104" s="31"/>
      <c r="N104" s="14"/>
      <c r="O104" s="31"/>
    </row>
    <row r="105" spans="1:15" ht="18.75">
      <c r="A105" s="14"/>
      <c r="B105" s="14"/>
      <c r="C105" s="32"/>
      <c r="D105" s="32"/>
      <c r="E105" s="32"/>
      <c r="F105" s="32"/>
      <c r="G105" s="19"/>
      <c r="H105" s="15"/>
      <c r="I105" s="14"/>
      <c r="J105" s="30"/>
      <c r="K105" s="31"/>
      <c r="L105" s="30"/>
      <c r="M105" s="31"/>
      <c r="N105" s="14"/>
      <c r="O105" s="31"/>
    </row>
    <row r="106" spans="1:15" ht="18.75">
      <c r="A106" s="14"/>
      <c r="B106" s="14"/>
      <c r="C106" s="32"/>
      <c r="D106" s="32"/>
      <c r="E106" s="32"/>
      <c r="F106" s="32"/>
      <c r="G106" s="19"/>
      <c r="H106" s="15"/>
      <c r="I106" s="14"/>
      <c r="J106" s="30"/>
      <c r="K106" s="31"/>
      <c r="L106" s="30"/>
      <c r="M106" s="31"/>
      <c r="N106" s="14"/>
      <c r="O106" s="31"/>
    </row>
    <row r="107" spans="1:15" ht="18.75">
      <c r="A107" s="14"/>
      <c r="B107" s="14"/>
      <c r="C107" s="32"/>
      <c r="D107" s="32"/>
      <c r="E107" s="32"/>
      <c r="F107" s="32"/>
      <c r="G107" s="19"/>
      <c r="H107" s="15"/>
      <c r="I107" s="14"/>
      <c r="J107" s="30"/>
      <c r="K107" s="31"/>
      <c r="L107" s="30"/>
      <c r="M107" s="31"/>
      <c r="N107" s="14"/>
      <c r="O107" s="31"/>
    </row>
    <row r="108" spans="1:15" ht="18.75">
      <c r="A108" s="14"/>
      <c r="B108" s="14"/>
      <c r="C108" s="20"/>
      <c r="D108" s="32"/>
      <c r="E108" s="20"/>
      <c r="F108" s="20"/>
      <c r="G108" s="19"/>
      <c r="H108" s="15"/>
      <c r="I108" s="14"/>
      <c r="J108" s="30"/>
      <c r="K108" s="31"/>
      <c r="L108" s="30"/>
      <c r="M108" s="31"/>
      <c r="N108" s="14"/>
      <c r="O108" s="31"/>
    </row>
    <row r="109" spans="1:15" ht="18.75">
      <c r="A109" s="14"/>
      <c r="B109" s="14"/>
      <c r="C109" s="32"/>
      <c r="D109" s="32"/>
      <c r="E109" s="32"/>
      <c r="F109" s="32"/>
      <c r="G109" s="19"/>
      <c r="H109" s="15"/>
      <c r="I109" s="14"/>
      <c r="J109" s="30"/>
      <c r="K109" s="31"/>
      <c r="L109" s="30"/>
      <c r="M109" s="31"/>
      <c r="N109" s="14"/>
      <c r="O109" s="31"/>
    </row>
    <row r="110" spans="1:15" ht="18.75">
      <c r="A110" s="14"/>
      <c r="B110" s="14"/>
      <c r="C110" s="32"/>
      <c r="D110" s="32"/>
      <c r="E110" s="32"/>
      <c r="F110" s="32"/>
      <c r="G110" s="19"/>
      <c r="H110" s="15"/>
      <c r="I110" s="14"/>
      <c r="J110" s="30"/>
      <c r="K110" s="31"/>
      <c r="L110" s="30"/>
      <c r="M110" s="31"/>
      <c r="N110" s="14"/>
      <c r="O110" s="31"/>
    </row>
    <row r="111" spans="1:15" ht="18.75">
      <c r="A111" s="14"/>
      <c r="B111" s="14"/>
      <c r="C111" s="32"/>
      <c r="D111" s="32"/>
      <c r="E111" s="32"/>
      <c r="F111" s="32"/>
      <c r="G111" s="19"/>
      <c r="H111" s="15"/>
      <c r="I111" s="14"/>
      <c r="J111" s="30"/>
      <c r="K111" s="31"/>
      <c r="L111" s="30"/>
      <c r="M111" s="31"/>
      <c r="N111" s="14"/>
      <c r="O111" s="31"/>
    </row>
    <row r="112" spans="1:15" ht="18.75">
      <c r="A112" s="14"/>
      <c r="B112" s="14"/>
      <c r="C112" s="32"/>
      <c r="D112" s="32"/>
      <c r="E112" s="32"/>
      <c r="F112" s="32"/>
      <c r="G112" s="19"/>
      <c r="H112" s="15"/>
      <c r="I112" s="14"/>
      <c r="J112" s="30"/>
      <c r="K112" s="31"/>
      <c r="L112" s="30"/>
      <c r="M112" s="31"/>
      <c r="N112" s="14"/>
      <c r="O112" s="31"/>
    </row>
    <row r="113" spans="1:15" ht="18.75">
      <c r="A113" s="14"/>
      <c r="B113" s="14"/>
      <c r="C113" s="32"/>
      <c r="D113" s="32"/>
      <c r="E113" s="32"/>
      <c r="F113" s="32"/>
      <c r="G113" s="19"/>
      <c r="H113" s="15"/>
      <c r="I113" s="14"/>
      <c r="J113" s="30"/>
      <c r="K113" s="31"/>
      <c r="L113" s="30"/>
      <c r="M113" s="31"/>
      <c r="N113" s="14"/>
      <c r="O113" s="31"/>
    </row>
    <row r="114" spans="1:15" ht="18.75">
      <c r="A114" s="14"/>
      <c r="B114" s="14"/>
      <c r="C114" s="32"/>
      <c r="D114" s="32"/>
      <c r="E114" s="32"/>
      <c r="F114" s="32"/>
      <c r="G114" s="19"/>
      <c r="H114" s="15"/>
      <c r="I114" s="14"/>
      <c r="J114" s="30"/>
      <c r="K114" s="31"/>
      <c r="L114" s="30"/>
      <c r="M114" s="31"/>
      <c r="N114" s="14"/>
      <c r="O114" s="31"/>
    </row>
    <row r="115" spans="1:15" ht="18.75">
      <c r="A115" s="14"/>
      <c r="B115" s="14"/>
      <c r="C115" s="32"/>
      <c r="D115" s="32"/>
      <c r="E115" s="32"/>
      <c r="F115" s="32"/>
      <c r="G115" s="19"/>
      <c r="H115" s="15"/>
      <c r="I115" s="14"/>
      <c r="J115" s="30"/>
      <c r="K115" s="31"/>
      <c r="L115" s="30"/>
      <c r="M115" s="31"/>
      <c r="N115" s="14"/>
      <c r="O115" s="31"/>
    </row>
    <row r="116" spans="1:15" ht="18.75">
      <c r="A116" s="14"/>
      <c r="B116" s="14"/>
      <c r="C116" s="32"/>
      <c r="D116" s="32"/>
      <c r="E116" s="32"/>
      <c r="F116" s="32"/>
      <c r="G116" s="19"/>
      <c r="H116" s="15"/>
      <c r="I116" s="14"/>
      <c r="J116" s="30"/>
      <c r="K116" s="31"/>
      <c r="L116" s="30"/>
      <c r="M116" s="31"/>
      <c r="N116" s="14"/>
      <c r="O116" s="31"/>
    </row>
    <row r="117" spans="1:15" ht="18.75">
      <c r="A117" s="14"/>
      <c r="B117" s="14"/>
      <c r="C117" s="32"/>
      <c r="D117" s="32"/>
      <c r="E117" s="32"/>
      <c r="F117" s="32"/>
      <c r="G117" s="19"/>
      <c r="H117" s="15"/>
      <c r="I117" s="14"/>
      <c r="J117" s="30"/>
      <c r="K117" s="31"/>
      <c r="L117" s="30"/>
      <c r="M117" s="31"/>
      <c r="N117" s="14"/>
      <c r="O117" s="31"/>
    </row>
    <row r="118" spans="1:15" ht="18.75">
      <c r="A118" s="14"/>
      <c r="B118" s="14"/>
      <c r="C118" s="32"/>
      <c r="D118" s="32"/>
      <c r="E118" s="32"/>
      <c r="F118" s="32"/>
      <c r="G118" s="19"/>
      <c r="H118" s="15"/>
      <c r="I118" s="14"/>
      <c r="J118" s="30"/>
      <c r="K118" s="31"/>
      <c r="L118" s="30"/>
      <c r="M118" s="31"/>
      <c r="N118" s="14"/>
      <c r="O118" s="31"/>
    </row>
    <row r="119" spans="1:15" ht="18.75">
      <c r="A119" s="14"/>
      <c r="B119" s="14"/>
      <c r="C119" s="32"/>
      <c r="D119" s="32"/>
      <c r="E119" s="32"/>
      <c r="F119" s="32"/>
      <c r="G119" s="19"/>
      <c r="H119" s="15"/>
      <c r="I119" s="14"/>
      <c r="J119" s="30"/>
      <c r="K119" s="31"/>
      <c r="L119" s="30"/>
      <c r="M119" s="31"/>
      <c r="N119" s="14"/>
      <c r="O119" s="31"/>
    </row>
    <row r="120" spans="1:15" ht="18.75">
      <c r="A120" s="14"/>
      <c r="B120" s="14"/>
      <c r="C120" s="32"/>
      <c r="D120" s="32"/>
      <c r="E120" s="32"/>
      <c r="F120" s="32"/>
      <c r="G120" s="19"/>
      <c r="H120" s="15"/>
      <c r="I120" s="14"/>
      <c r="J120" s="30"/>
      <c r="K120" s="31"/>
      <c r="L120" s="30"/>
      <c r="M120" s="31"/>
      <c r="N120" s="14"/>
      <c r="O120" s="31"/>
    </row>
    <row r="121" spans="1:15" ht="18.75">
      <c r="A121" s="14"/>
      <c r="B121" s="14"/>
      <c r="C121" s="32"/>
      <c r="D121" s="32"/>
      <c r="E121" s="32"/>
      <c r="F121" s="32"/>
      <c r="G121" s="19"/>
      <c r="H121" s="15"/>
      <c r="I121" s="14"/>
      <c r="J121" s="30"/>
      <c r="K121" s="31"/>
      <c r="L121" s="30"/>
      <c r="M121" s="31"/>
      <c r="N121" s="14"/>
      <c r="O121" s="31"/>
    </row>
    <row r="122" spans="1:15" ht="18.75">
      <c r="A122" s="14"/>
      <c r="B122" s="14"/>
      <c r="C122" s="32"/>
      <c r="D122" s="32"/>
      <c r="E122" s="32"/>
      <c r="F122" s="32"/>
      <c r="G122" s="29"/>
      <c r="H122" s="15"/>
      <c r="I122" s="14"/>
      <c r="J122" s="30"/>
      <c r="K122" s="31"/>
      <c r="L122" s="30"/>
      <c r="M122" s="31"/>
      <c r="N122" s="14"/>
      <c r="O122" s="31"/>
    </row>
    <row r="123" spans="1:15" ht="18.75">
      <c r="A123" s="14"/>
      <c r="B123" s="14"/>
      <c r="C123" s="32"/>
      <c r="D123" s="32"/>
      <c r="E123" s="32"/>
      <c r="F123" s="32"/>
      <c r="G123" s="19"/>
      <c r="H123" s="15"/>
      <c r="I123" s="14"/>
      <c r="J123" s="30"/>
      <c r="K123" s="31"/>
      <c r="L123" s="30"/>
      <c r="M123" s="31"/>
      <c r="N123" s="14"/>
      <c r="O123" s="31"/>
    </row>
    <row r="124" spans="1:15" ht="18.75">
      <c r="A124" s="14"/>
      <c r="B124" s="14"/>
      <c r="C124" s="20"/>
      <c r="D124" s="20"/>
      <c r="E124" s="20"/>
      <c r="F124" s="20"/>
      <c r="G124" s="19"/>
      <c r="H124" s="15"/>
      <c r="I124" s="14"/>
      <c r="J124" s="31"/>
      <c r="K124" s="31"/>
      <c r="L124" s="14"/>
      <c r="M124" s="31"/>
      <c r="N124" s="14"/>
      <c r="O124" s="14"/>
    </row>
    <row r="125" spans="1:15" ht="18.75">
      <c r="A125" s="14"/>
      <c r="B125" s="19"/>
      <c r="C125" s="19"/>
      <c r="D125" s="19"/>
      <c r="E125" s="19"/>
      <c r="F125" s="19"/>
      <c r="G125" s="19"/>
      <c r="H125" s="15"/>
      <c r="I125" s="14"/>
      <c r="J125" s="31"/>
      <c r="K125" s="30"/>
      <c r="L125" s="14"/>
      <c r="M125" s="14"/>
      <c r="N125" s="14"/>
      <c r="O125" s="22"/>
    </row>
    <row r="126" spans="1:15" ht="18.75">
      <c r="A126" s="14"/>
      <c r="B126" s="19"/>
      <c r="C126" s="19"/>
      <c r="D126" s="19"/>
      <c r="E126" s="19"/>
      <c r="F126" s="19"/>
      <c r="G126" s="22"/>
      <c r="H126" s="22"/>
      <c r="I126" s="22"/>
      <c r="J126" s="26"/>
      <c r="K126" s="22"/>
      <c r="L126" s="22"/>
      <c r="M126" s="22"/>
      <c r="N126" s="22"/>
      <c r="O126" s="22"/>
    </row>
    <row r="127" spans="1:15" ht="23.25">
      <c r="A127" s="1"/>
      <c r="B127" s="1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22"/>
      <c r="O127" s="22"/>
    </row>
    <row r="128" spans="1:15" ht="23.25">
      <c r="A128" s="1"/>
      <c r="B128" s="1"/>
      <c r="C128" s="2"/>
      <c r="D128" s="2"/>
      <c r="E128" s="3"/>
      <c r="F128" s="2"/>
      <c r="G128" s="2"/>
      <c r="H128" s="26"/>
      <c r="I128" s="22"/>
      <c r="J128" s="22"/>
      <c r="K128" s="22"/>
      <c r="L128" s="2"/>
      <c r="M128" s="1"/>
      <c r="N128" s="22"/>
      <c r="O128" s="22"/>
    </row>
    <row r="129" spans="1:15" ht="18.75">
      <c r="A129" s="4"/>
      <c r="B129" s="4"/>
      <c r="C129" s="4"/>
      <c r="D129" s="4"/>
      <c r="E129" s="4"/>
      <c r="F129" s="4"/>
      <c r="G129" s="4"/>
      <c r="H129" s="26"/>
      <c r="I129" s="4"/>
      <c r="J129" s="5"/>
      <c r="K129" s="6"/>
      <c r="L129" s="6"/>
      <c r="M129" s="7"/>
      <c r="N129" s="5"/>
      <c r="O129" s="8"/>
    </row>
    <row r="130" spans="1:15" ht="15">
      <c r="A130" s="9"/>
      <c r="B130" s="10"/>
      <c r="C130" s="10"/>
      <c r="D130" s="10"/>
      <c r="E130" s="10"/>
      <c r="F130" s="11"/>
      <c r="G130" s="11"/>
      <c r="H130" s="12"/>
      <c r="I130" s="12"/>
      <c r="J130" s="12"/>
      <c r="K130" s="12"/>
      <c r="L130" s="13"/>
      <c r="M130" s="12"/>
      <c r="N130" s="13"/>
      <c r="O130" s="13"/>
    </row>
    <row r="131" spans="1:15" ht="18.75">
      <c r="A131" s="14"/>
      <c r="B131" s="14"/>
      <c r="C131" s="32"/>
      <c r="D131" s="32"/>
      <c r="E131" s="32"/>
      <c r="F131" s="32"/>
      <c r="G131" s="19"/>
      <c r="H131" s="15"/>
      <c r="I131" s="14"/>
      <c r="J131" s="25"/>
      <c r="K131" s="31"/>
      <c r="L131" s="14"/>
      <c r="M131" s="22"/>
      <c r="N131" s="22"/>
      <c r="O131" s="22"/>
    </row>
    <row r="132" spans="1:15" ht="18.75">
      <c r="A132" s="14"/>
      <c r="B132" s="14"/>
      <c r="C132" s="32"/>
      <c r="D132" s="32"/>
      <c r="E132" s="32"/>
      <c r="F132" s="32"/>
      <c r="G132" s="19"/>
      <c r="H132" s="15"/>
      <c r="I132" s="14"/>
      <c r="J132" s="25"/>
      <c r="K132" s="31"/>
      <c r="L132" s="14"/>
      <c r="M132" s="22"/>
      <c r="N132" s="22"/>
      <c r="O132" s="22"/>
    </row>
    <row r="133" spans="1:15" ht="18.75">
      <c r="A133" s="14"/>
      <c r="B133" s="14"/>
      <c r="C133" s="32"/>
      <c r="D133" s="32"/>
      <c r="E133" s="32"/>
      <c r="F133" s="32"/>
      <c r="G133" s="19"/>
      <c r="H133" s="15"/>
      <c r="I133" s="14"/>
      <c r="J133" s="25"/>
      <c r="K133" s="31"/>
      <c r="L133" s="14"/>
      <c r="M133" s="22"/>
      <c r="N133" s="22"/>
      <c r="O133" s="22"/>
    </row>
    <row r="134" spans="1:15" ht="18.75">
      <c r="A134" s="14"/>
      <c r="B134" s="14"/>
      <c r="C134" s="32"/>
      <c r="D134" s="32"/>
      <c r="E134" s="32"/>
      <c r="F134" s="32"/>
      <c r="G134" s="19"/>
      <c r="H134" s="15"/>
      <c r="I134" s="14"/>
      <c r="J134" s="25"/>
      <c r="K134" s="31"/>
      <c r="L134" s="14"/>
      <c r="M134" s="22"/>
      <c r="N134" s="22"/>
      <c r="O134" s="22"/>
    </row>
    <row r="135" spans="1:15" ht="18.75">
      <c r="A135" s="14"/>
      <c r="B135" s="14"/>
      <c r="C135" s="32"/>
      <c r="D135" s="32"/>
      <c r="E135" s="32"/>
      <c r="F135" s="32"/>
      <c r="G135" s="19"/>
      <c r="H135" s="15"/>
      <c r="I135" s="14"/>
      <c r="J135" s="25"/>
      <c r="K135" s="31"/>
      <c r="L135" s="14"/>
      <c r="M135" s="22"/>
      <c r="N135" s="22"/>
      <c r="O135" s="22"/>
    </row>
    <row r="136" spans="1:15" ht="18.75">
      <c r="A136" s="14"/>
      <c r="B136" s="14"/>
      <c r="C136" s="32"/>
      <c r="D136" s="32"/>
      <c r="E136" s="32"/>
      <c r="F136" s="32"/>
      <c r="G136" s="19"/>
      <c r="H136" s="15"/>
      <c r="I136" s="14"/>
      <c r="J136" s="25"/>
      <c r="K136" s="31"/>
      <c r="L136" s="14"/>
      <c r="M136" s="22"/>
      <c r="N136" s="22"/>
      <c r="O136" s="22"/>
    </row>
    <row r="137" spans="1:15" ht="18.75">
      <c r="A137" s="14"/>
      <c r="B137" s="14"/>
      <c r="C137" s="32"/>
      <c r="D137" s="32"/>
      <c r="E137" s="32"/>
      <c r="F137" s="32"/>
      <c r="G137" s="19"/>
      <c r="H137" s="15"/>
      <c r="I137" s="14"/>
      <c r="J137" s="25"/>
      <c r="K137" s="31"/>
      <c r="L137" s="14"/>
      <c r="M137" s="22"/>
      <c r="N137" s="22"/>
      <c r="O137" s="22"/>
    </row>
    <row r="138" spans="1:15" ht="18.75">
      <c r="A138" s="14"/>
      <c r="B138" s="14"/>
      <c r="C138" s="32"/>
      <c r="D138" s="32"/>
      <c r="E138" s="32"/>
      <c r="F138" s="32"/>
      <c r="G138" s="19"/>
      <c r="H138" s="15"/>
      <c r="I138" s="14"/>
      <c r="J138" s="25"/>
      <c r="K138" s="31"/>
      <c r="L138" s="14"/>
      <c r="M138" s="22"/>
      <c r="N138" s="22"/>
      <c r="O138" s="22"/>
    </row>
    <row r="139" spans="1:15" ht="18.75">
      <c r="A139" s="14"/>
      <c r="B139" s="14"/>
      <c r="C139" s="32"/>
      <c r="D139" s="32"/>
      <c r="E139" s="32"/>
      <c r="F139" s="32"/>
      <c r="G139" s="19"/>
      <c r="H139" s="15"/>
      <c r="I139" s="14"/>
      <c r="J139" s="25"/>
      <c r="K139" s="31"/>
      <c r="L139" s="14"/>
      <c r="M139" s="22"/>
      <c r="N139" s="22"/>
      <c r="O139" s="22"/>
    </row>
    <row r="140" spans="1:15" ht="18.75">
      <c r="A140" s="14"/>
      <c r="B140" s="14"/>
      <c r="C140" s="32"/>
      <c r="D140" s="32"/>
      <c r="E140" s="32"/>
      <c r="F140" s="32"/>
      <c r="G140" s="19"/>
      <c r="H140" s="15"/>
      <c r="I140" s="14"/>
      <c r="J140" s="25"/>
      <c r="K140" s="31"/>
      <c r="L140" s="14"/>
      <c r="M140" s="22"/>
      <c r="N140" s="22"/>
      <c r="O140" s="22"/>
    </row>
    <row r="141" spans="1:15" ht="18.75">
      <c r="A141" s="14"/>
      <c r="B141" s="14"/>
      <c r="C141" s="32"/>
      <c r="D141" s="32"/>
      <c r="E141" s="32"/>
      <c r="F141" s="32"/>
      <c r="G141" s="19"/>
      <c r="H141" s="15"/>
      <c r="I141" s="14"/>
      <c r="J141" s="25"/>
      <c r="K141" s="31"/>
      <c r="L141" s="14"/>
      <c r="M141" s="22"/>
      <c r="N141" s="22"/>
      <c r="O141" s="22"/>
    </row>
    <row r="142" spans="1:15" ht="18.75">
      <c r="A142" s="14"/>
      <c r="B142" s="14"/>
      <c r="C142" s="32"/>
      <c r="D142" s="32"/>
      <c r="E142" s="32"/>
      <c r="F142" s="32"/>
      <c r="G142" s="19"/>
      <c r="H142" s="15"/>
      <c r="I142" s="14"/>
      <c r="J142" s="25"/>
      <c r="K142" s="31"/>
      <c r="L142" s="14"/>
      <c r="M142" s="22"/>
      <c r="N142" s="22"/>
      <c r="O142" s="22"/>
    </row>
    <row r="143" spans="1:15" ht="18.75">
      <c r="A143" s="14"/>
      <c r="B143" s="14"/>
      <c r="C143" s="32"/>
      <c r="D143" s="32"/>
      <c r="E143" s="32"/>
      <c r="F143" s="32"/>
      <c r="G143" s="19"/>
      <c r="H143" s="15"/>
      <c r="I143" s="14"/>
      <c r="J143" s="25"/>
      <c r="K143" s="31"/>
      <c r="L143" s="14"/>
      <c r="M143" s="22"/>
      <c r="N143" s="22"/>
      <c r="O143" s="22"/>
    </row>
    <row r="144" spans="1:15" ht="18.75">
      <c r="A144" s="14"/>
      <c r="B144" s="14"/>
      <c r="C144" s="32"/>
      <c r="D144" s="32"/>
      <c r="E144" s="32"/>
      <c r="F144" s="32"/>
      <c r="G144" s="19"/>
      <c r="H144" s="15"/>
      <c r="I144" s="14"/>
      <c r="J144" s="25"/>
      <c r="K144" s="31"/>
      <c r="L144" s="14"/>
      <c r="M144" s="22"/>
      <c r="N144" s="22"/>
      <c r="O144" s="22"/>
    </row>
    <row r="145" spans="1:15" ht="18.75">
      <c r="A145" s="14"/>
      <c r="B145" s="14"/>
      <c r="C145" s="32"/>
      <c r="D145" s="32"/>
      <c r="E145" s="32"/>
      <c r="F145" s="32"/>
      <c r="G145" s="19"/>
      <c r="H145" s="15"/>
      <c r="I145" s="14"/>
      <c r="J145" s="25"/>
      <c r="K145" s="31"/>
      <c r="L145" s="14"/>
      <c r="M145" s="22"/>
      <c r="N145" s="22"/>
      <c r="O145" s="22"/>
    </row>
    <row r="146" spans="1:15" ht="18.75">
      <c r="A146" s="14"/>
      <c r="B146" s="14"/>
      <c r="C146" s="32"/>
      <c r="D146" s="32"/>
      <c r="E146" s="32"/>
      <c r="F146" s="32"/>
      <c r="G146" s="19"/>
      <c r="H146" s="15"/>
      <c r="I146" s="14"/>
      <c r="J146" s="25"/>
      <c r="K146" s="31"/>
      <c r="L146" s="14"/>
      <c r="M146" s="22"/>
      <c r="N146" s="22"/>
      <c r="O146" s="22"/>
    </row>
    <row r="147" spans="1:15" ht="18.75">
      <c r="A147" s="14"/>
      <c r="B147" s="14"/>
      <c r="C147" s="32"/>
      <c r="D147" s="32"/>
      <c r="E147" s="32"/>
      <c r="F147" s="32"/>
      <c r="G147" s="19"/>
      <c r="H147" s="15"/>
      <c r="I147" s="14"/>
      <c r="J147" s="25"/>
      <c r="K147" s="31"/>
      <c r="L147" s="14"/>
      <c r="M147" s="22"/>
      <c r="N147" s="22"/>
      <c r="O147" s="22"/>
    </row>
    <row r="148" spans="1:15" ht="18.75">
      <c r="A148" s="14"/>
      <c r="B148" s="14"/>
      <c r="C148" s="20"/>
      <c r="D148" s="32"/>
      <c r="E148" s="20"/>
      <c r="F148" s="20"/>
      <c r="G148" s="19"/>
      <c r="H148" s="15"/>
      <c r="I148" s="14"/>
      <c r="J148" s="25"/>
      <c r="K148" s="31"/>
      <c r="L148" s="14"/>
      <c r="M148" s="22"/>
      <c r="N148" s="22"/>
      <c r="O148" s="22"/>
    </row>
    <row r="149" spans="1:15" ht="18.75">
      <c r="A149" s="14"/>
      <c r="B149" s="14"/>
      <c r="C149" s="32"/>
      <c r="D149" s="20"/>
      <c r="E149" s="32"/>
      <c r="F149" s="32"/>
      <c r="G149" s="19"/>
      <c r="H149" s="15"/>
      <c r="I149" s="14"/>
      <c r="J149" s="25"/>
      <c r="K149" s="31"/>
      <c r="L149" s="14"/>
      <c r="M149" s="22"/>
      <c r="N149" s="22"/>
      <c r="O149" s="22"/>
    </row>
    <row r="150" spans="1:15" ht="18.75">
      <c r="A150" s="14"/>
      <c r="B150" s="14"/>
      <c r="C150" s="32"/>
      <c r="D150" s="32"/>
      <c r="E150" s="32"/>
      <c r="F150" s="32"/>
      <c r="G150" s="19"/>
      <c r="H150" s="15"/>
      <c r="I150" s="14"/>
      <c r="J150" s="25"/>
      <c r="K150" s="31"/>
      <c r="L150" s="14"/>
      <c r="M150" s="22"/>
      <c r="N150" s="22"/>
      <c r="O150" s="22"/>
    </row>
    <row r="151" spans="1:15" ht="18.75">
      <c r="A151" s="14"/>
      <c r="B151" s="14"/>
      <c r="C151" s="32"/>
      <c r="D151" s="32"/>
      <c r="E151" s="32"/>
      <c r="F151" s="32"/>
      <c r="G151" s="19"/>
      <c r="H151" s="15"/>
      <c r="I151" s="14"/>
      <c r="J151" s="31"/>
      <c r="K151" s="31"/>
      <c r="L151" s="14"/>
      <c r="M151" s="22"/>
      <c r="N151" s="22"/>
      <c r="O151" s="22"/>
    </row>
    <row r="152" spans="1:15" ht="18.75">
      <c r="A152" s="14"/>
      <c r="B152" s="14"/>
      <c r="C152" s="32"/>
      <c r="D152" s="32"/>
      <c r="E152" s="32"/>
      <c r="F152" s="32"/>
      <c r="G152" s="19"/>
      <c r="H152" s="15"/>
      <c r="I152" s="14"/>
      <c r="J152" s="25"/>
      <c r="K152" s="31"/>
      <c r="L152" s="14"/>
      <c r="M152" s="22"/>
      <c r="N152" s="22"/>
      <c r="O152" s="22"/>
    </row>
    <row r="153" spans="1:15" ht="18.75">
      <c r="A153" s="14"/>
      <c r="B153" s="14"/>
      <c r="C153" s="32"/>
      <c r="D153" s="32"/>
      <c r="E153" s="32"/>
      <c r="F153" s="32"/>
      <c r="G153" s="19"/>
      <c r="H153" s="15"/>
      <c r="I153" s="14"/>
      <c r="J153" s="25"/>
      <c r="K153" s="31"/>
      <c r="L153" s="14"/>
      <c r="M153" s="22"/>
      <c r="N153" s="22"/>
      <c r="O153" s="22"/>
    </row>
    <row r="154" spans="1:15" ht="18.75">
      <c r="A154" s="14"/>
      <c r="B154" s="14"/>
      <c r="C154" s="32"/>
      <c r="D154" s="20"/>
      <c r="E154" s="32"/>
      <c r="F154" s="32"/>
      <c r="G154" s="19"/>
      <c r="H154" s="15"/>
      <c r="I154" s="14"/>
      <c r="J154" s="25"/>
      <c r="K154" s="31"/>
      <c r="L154" s="14"/>
      <c r="M154" s="22"/>
      <c r="N154" s="22"/>
      <c r="O154" s="22"/>
    </row>
    <row r="155" spans="1:15" ht="18.75">
      <c r="A155" s="14"/>
      <c r="B155" s="14"/>
      <c r="C155" s="32"/>
      <c r="D155" s="32"/>
      <c r="E155" s="32"/>
      <c r="F155" s="32"/>
      <c r="G155" s="19"/>
      <c r="H155" s="15"/>
      <c r="I155" s="14"/>
      <c r="J155" s="25"/>
      <c r="K155" s="31"/>
      <c r="L155" s="14"/>
      <c r="M155" s="22"/>
      <c r="N155" s="22"/>
      <c r="O155" s="22"/>
    </row>
    <row r="156" spans="1:15" ht="18.75">
      <c r="A156" s="14"/>
      <c r="B156" s="14"/>
      <c r="C156" s="32"/>
      <c r="D156" s="32"/>
      <c r="E156" s="32"/>
      <c r="F156" s="32"/>
      <c r="G156" s="19"/>
      <c r="H156" s="15"/>
      <c r="I156" s="14"/>
      <c r="J156" s="25"/>
      <c r="K156" s="31"/>
      <c r="L156" s="14"/>
      <c r="M156" s="22"/>
      <c r="N156" s="22"/>
      <c r="O156" s="22"/>
    </row>
    <row r="157" spans="1:15" ht="18.75">
      <c r="A157" s="14"/>
      <c r="B157" s="14"/>
      <c r="C157" s="32"/>
      <c r="D157" s="32"/>
      <c r="E157" s="32"/>
      <c r="F157" s="32"/>
      <c r="G157" s="19"/>
      <c r="H157" s="15"/>
      <c r="I157" s="14"/>
      <c r="J157" s="25"/>
      <c r="K157" s="31"/>
      <c r="L157" s="14"/>
      <c r="M157" s="22"/>
      <c r="N157" s="22"/>
      <c r="O157" s="22"/>
    </row>
    <row r="158" spans="1:15" ht="18.75">
      <c r="A158" s="14"/>
      <c r="B158" s="14"/>
      <c r="C158" s="32"/>
      <c r="D158" s="32"/>
      <c r="E158" s="32"/>
      <c r="F158" s="32"/>
      <c r="G158" s="19"/>
      <c r="H158" s="15"/>
      <c r="I158" s="14"/>
      <c r="J158" s="25"/>
      <c r="K158" s="31"/>
      <c r="L158" s="14"/>
      <c r="M158" s="22"/>
      <c r="N158" s="22"/>
      <c r="O158" s="22"/>
    </row>
    <row r="159" spans="1:15" ht="18.75">
      <c r="A159" s="14"/>
      <c r="B159" s="14"/>
      <c r="C159" s="32"/>
      <c r="D159" s="32"/>
      <c r="E159" s="32"/>
      <c r="F159" s="32"/>
      <c r="G159" s="19"/>
      <c r="H159" s="15"/>
      <c r="I159" s="14"/>
      <c r="J159" s="25"/>
      <c r="K159" s="31"/>
      <c r="L159" s="14"/>
      <c r="M159" s="22"/>
      <c r="N159" s="22"/>
      <c r="O159" s="22"/>
    </row>
    <row r="160" spans="1:15" ht="18.75">
      <c r="A160" s="14"/>
      <c r="B160" s="14"/>
      <c r="C160" s="32"/>
      <c r="D160" s="32"/>
      <c r="E160" s="32"/>
      <c r="F160" s="32"/>
      <c r="G160" s="19"/>
      <c r="H160" s="15"/>
      <c r="I160" s="14"/>
      <c r="J160" s="25"/>
      <c r="K160" s="31"/>
      <c r="L160" s="14"/>
      <c r="M160" s="22"/>
      <c r="N160" s="22"/>
      <c r="O160" s="22"/>
    </row>
    <row r="161" spans="1:15" ht="18.75">
      <c r="A161" s="14"/>
      <c r="B161" s="14"/>
      <c r="C161" s="32"/>
      <c r="D161" s="32"/>
      <c r="E161" s="32"/>
      <c r="F161" s="32"/>
      <c r="G161" s="19"/>
      <c r="H161" s="15"/>
      <c r="I161" s="14"/>
      <c r="J161" s="25"/>
      <c r="K161" s="31"/>
      <c r="L161" s="14"/>
      <c r="M161" s="22"/>
      <c r="N161" s="22"/>
      <c r="O161" s="22"/>
    </row>
    <row r="162" spans="1:15" ht="18.75">
      <c r="A162" s="14"/>
      <c r="B162" s="14"/>
      <c r="C162" s="32"/>
      <c r="D162" s="32"/>
      <c r="E162" s="32"/>
      <c r="F162" s="32"/>
      <c r="G162" s="19"/>
      <c r="H162" s="15"/>
      <c r="I162" s="14"/>
      <c r="J162" s="25"/>
      <c r="K162" s="31"/>
      <c r="L162" s="14"/>
      <c r="M162" s="22"/>
      <c r="N162" s="22"/>
      <c r="O162" s="22"/>
    </row>
    <row r="163" spans="1:15" ht="18.75">
      <c r="A163" s="14"/>
      <c r="B163" s="14"/>
      <c r="C163" s="32"/>
      <c r="D163" s="32"/>
      <c r="E163" s="32"/>
      <c r="F163" s="32"/>
      <c r="G163" s="19"/>
      <c r="H163" s="15"/>
      <c r="I163" s="14"/>
      <c r="J163" s="25"/>
      <c r="K163" s="31"/>
      <c r="L163" s="14"/>
      <c r="M163" s="22"/>
      <c r="N163" s="22"/>
      <c r="O163" s="22"/>
    </row>
    <row r="164" spans="1:15" ht="18.75">
      <c r="A164" s="14"/>
      <c r="B164" s="14"/>
      <c r="C164" s="32"/>
      <c r="D164" s="32"/>
      <c r="E164" s="32"/>
      <c r="F164" s="32"/>
      <c r="G164" s="19"/>
      <c r="H164" s="15"/>
      <c r="I164" s="14"/>
      <c r="J164" s="25"/>
      <c r="K164" s="31"/>
      <c r="L164" s="14"/>
      <c r="M164" s="22"/>
      <c r="N164" s="22"/>
      <c r="O164" s="22"/>
    </row>
    <row r="165" spans="1:15" ht="18.75">
      <c r="A165" s="14"/>
      <c r="B165" s="14"/>
      <c r="C165" s="32"/>
      <c r="D165" s="32"/>
      <c r="E165" s="32"/>
      <c r="F165" s="32"/>
      <c r="G165" s="19"/>
      <c r="H165" s="15"/>
      <c r="I165" s="14"/>
      <c r="J165" s="25"/>
      <c r="K165" s="31"/>
      <c r="L165" s="14"/>
      <c r="M165" s="22"/>
      <c r="N165" s="22"/>
      <c r="O165" s="22"/>
    </row>
    <row r="166" spans="1:15" ht="18.75">
      <c r="A166" s="14"/>
      <c r="B166" s="14"/>
      <c r="C166" s="32"/>
      <c r="D166" s="32"/>
      <c r="E166" s="32"/>
      <c r="F166" s="32"/>
      <c r="G166" s="19"/>
      <c r="H166" s="15"/>
      <c r="I166" s="14"/>
      <c r="J166" s="25"/>
      <c r="K166" s="31"/>
      <c r="L166" s="14"/>
      <c r="M166" s="22"/>
      <c r="N166" s="22"/>
      <c r="O166" s="22"/>
    </row>
    <row r="167" spans="1:15" ht="18.75">
      <c r="A167" s="14"/>
      <c r="B167" s="14"/>
      <c r="C167" s="32"/>
      <c r="D167" s="20"/>
      <c r="E167" s="32"/>
      <c r="F167" s="32"/>
      <c r="G167" s="19"/>
      <c r="H167" s="15"/>
      <c r="I167" s="14"/>
      <c r="J167" s="25"/>
      <c r="K167" s="31"/>
      <c r="L167" s="14"/>
      <c r="M167" s="22"/>
      <c r="N167" s="22"/>
      <c r="O167" s="22"/>
    </row>
    <row r="168" spans="1:15" ht="18.75">
      <c r="A168" s="14"/>
      <c r="B168" s="14"/>
      <c r="C168" s="32"/>
      <c r="D168" s="32"/>
      <c r="E168" s="32"/>
      <c r="F168" s="32"/>
      <c r="G168" s="19"/>
      <c r="H168" s="15"/>
      <c r="I168" s="14"/>
      <c r="J168" s="25"/>
      <c r="K168" s="31"/>
      <c r="L168" s="14"/>
      <c r="M168" s="22"/>
      <c r="N168" s="22"/>
      <c r="O168" s="22"/>
    </row>
    <row r="169" spans="1:15" ht="18.75">
      <c r="A169" s="14"/>
      <c r="B169" s="14"/>
      <c r="C169" s="32"/>
      <c r="D169" s="32"/>
      <c r="E169" s="32"/>
      <c r="F169" s="32"/>
      <c r="G169" s="19"/>
      <c r="H169" s="15"/>
      <c r="I169" s="14"/>
      <c r="J169" s="25"/>
      <c r="K169" s="31"/>
      <c r="L169" s="14"/>
      <c r="M169" s="22"/>
      <c r="N169" s="22"/>
      <c r="O169" s="22"/>
    </row>
    <row r="170" spans="1:15" ht="18.75">
      <c r="A170" s="14"/>
      <c r="B170" s="14"/>
      <c r="C170" s="32"/>
      <c r="D170" s="32"/>
      <c r="E170" s="32"/>
      <c r="F170" s="32"/>
      <c r="G170" s="19"/>
      <c r="H170" s="15"/>
      <c r="I170" s="14"/>
      <c r="J170" s="25"/>
      <c r="K170" s="31"/>
      <c r="L170" s="14"/>
      <c r="M170" s="22"/>
      <c r="N170" s="22"/>
      <c r="O170" s="22"/>
    </row>
    <row r="171" spans="1:15" ht="18.75">
      <c r="A171" s="14"/>
      <c r="B171" s="14"/>
      <c r="C171" s="32"/>
      <c r="D171" s="32"/>
      <c r="E171" s="32"/>
      <c r="F171" s="32"/>
      <c r="G171" s="19"/>
      <c r="H171" s="15"/>
      <c r="I171" s="14"/>
      <c r="J171" s="25"/>
      <c r="K171" s="31"/>
      <c r="L171" s="14"/>
      <c r="M171" s="22"/>
      <c r="N171" s="22"/>
      <c r="O171" s="22"/>
    </row>
    <row r="172" spans="1:15" ht="18.75">
      <c r="A172" s="14"/>
      <c r="B172" s="14"/>
      <c r="C172" s="32"/>
      <c r="D172" s="32"/>
      <c r="E172" s="32"/>
      <c r="F172" s="32"/>
      <c r="G172" s="19"/>
      <c r="H172" s="15"/>
      <c r="I172" s="14"/>
      <c r="J172" s="25"/>
      <c r="K172" s="31"/>
      <c r="L172" s="14"/>
      <c r="M172" s="22"/>
      <c r="N172" s="22"/>
      <c r="O172" s="22"/>
    </row>
    <row r="173" spans="1:15" ht="18.75">
      <c r="A173" s="14"/>
      <c r="B173" s="14"/>
      <c r="C173" s="32"/>
      <c r="D173" s="32"/>
      <c r="E173" s="32"/>
      <c r="F173" s="32"/>
      <c r="G173" s="19"/>
      <c r="H173" s="15"/>
      <c r="I173" s="14"/>
      <c r="J173" s="25"/>
      <c r="K173" s="31"/>
      <c r="L173" s="14"/>
      <c r="M173" s="22"/>
      <c r="N173" s="22"/>
      <c r="O173" s="22"/>
    </row>
    <row r="174" spans="1:15" ht="18.75">
      <c r="A174" s="14"/>
      <c r="B174" s="14"/>
      <c r="C174" s="32"/>
      <c r="D174" s="32"/>
      <c r="E174" s="32"/>
      <c r="F174" s="32"/>
      <c r="G174" s="19"/>
      <c r="H174" s="15"/>
      <c r="I174" s="14"/>
      <c r="J174" s="25"/>
      <c r="K174" s="31"/>
      <c r="L174" s="14"/>
      <c r="M174" s="22"/>
      <c r="N174" s="22"/>
      <c r="O174" s="22"/>
    </row>
    <row r="175" spans="1:15" ht="18.75">
      <c r="A175" s="14"/>
      <c r="B175" s="14"/>
      <c r="C175" s="32"/>
      <c r="D175" s="32"/>
      <c r="E175" s="32"/>
      <c r="F175" s="32"/>
      <c r="G175" s="19"/>
      <c r="H175" s="15"/>
      <c r="I175" s="14"/>
      <c r="J175" s="25"/>
      <c r="K175" s="31"/>
      <c r="L175" s="14"/>
      <c r="M175" s="22"/>
      <c r="N175" s="22"/>
      <c r="O175" s="22"/>
    </row>
    <row r="176" spans="1:15" ht="18.75">
      <c r="A176" s="14"/>
      <c r="B176" s="14"/>
      <c r="C176" s="32"/>
      <c r="D176" s="32"/>
      <c r="E176" s="32"/>
      <c r="F176" s="32"/>
      <c r="G176" s="19"/>
      <c r="H176" s="15"/>
      <c r="I176" s="14"/>
      <c r="J176" s="25"/>
      <c r="K176" s="31"/>
      <c r="L176" s="14"/>
      <c r="M176" s="22"/>
      <c r="N176" s="22"/>
      <c r="O176" s="22"/>
    </row>
    <row r="177" spans="1:15" ht="18.75">
      <c r="A177" s="14"/>
      <c r="B177" s="14"/>
      <c r="C177" s="32"/>
      <c r="D177" s="32"/>
      <c r="E177" s="32"/>
      <c r="F177" s="32"/>
      <c r="G177" s="19"/>
      <c r="H177" s="15"/>
      <c r="I177" s="14"/>
      <c r="J177" s="25"/>
      <c r="K177" s="31"/>
      <c r="L177" s="14"/>
      <c r="M177" s="22"/>
      <c r="N177" s="22"/>
      <c r="O177" s="22"/>
    </row>
    <row r="178" spans="1:15" ht="18.75">
      <c r="A178" s="14"/>
      <c r="B178" s="14"/>
      <c r="C178" s="32"/>
      <c r="D178" s="32"/>
      <c r="E178" s="32"/>
      <c r="F178" s="32"/>
      <c r="G178" s="19"/>
      <c r="H178" s="15"/>
      <c r="I178" s="14"/>
      <c r="J178" s="25"/>
      <c r="K178" s="31"/>
      <c r="L178" s="14"/>
      <c r="M178" s="22"/>
      <c r="N178" s="22"/>
      <c r="O178" s="22"/>
    </row>
    <row r="179" spans="1:15" ht="18.75">
      <c r="A179" s="14"/>
      <c r="B179" s="14"/>
      <c r="C179" s="32"/>
      <c r="D179" s="32"/>
      <c r="E179" s="32"/>
      <c r="F179" s="32"/>
      <c r="G179" s="19"/>
      <c r="H179" s="15"/>
      <c r="I179" s="14"/>
      <c r="J179" s="25"/>
      <c r="K179" s="31"/>
      <c r="L179" s="14"/>
      <c r="M179" s="22"/>
      <c r="N179" s="22"/>
      <c r="O179" s="22"/>
    </row>
    <row r="180" spans="1:15" ht="18.75">
      <c r="A180" s="14"/>
      <c r="B180" s="14"/>
      <c r="C180" s="32"/>
      <c r="D180" s="32"/>
      <c r="E180" s="32"/>
      <c r="F180" s="32"/>
      <c r="G180" s="19"/>
      <c r="H180" s="15"/>
      <c r="I180" s="14"/>
      <c r="J180" s="25"/>
      <c r="K180" s="31"/>
      <c r="L180" s="14"/>
      <c r="M180" s="22"/>
      <c r="N180" s="22"/>
      <c r="O180" s="22"/>
    </row>
    <row r="181" spans="1:15" ht="18.75">
      <c r="A181" s="14"/>
      <c r="B181" s="14"/>
      <c r="C181" s="32"/>
      <c r="D181" s="32"/>
      <c r="E181" s="32"/>
      <c r="F181" s="32"/>
      <c r="G181" s="19"/>
      <c r="H181" s="15"/>
      <c r="I181" s="14"/>
      <c r="J181" s="25"/>
      <c r="K181" s="31"/>
      <c r="L181" s="14"/>
      <c r="M181" s="22"/>
      <c r="N181" s="22"/>
      <c r="O181" s="22"/>
    </row>
    <row r="182" spans="1:15" ht="18.75">
      <c r="A182" s="14"/>
      <c r="B182" s="14"/>
      <c r="C182" s="32"/>
      <c r="D182" s="32"/>
      <c r="E182" s="32"/>
      <c r="F182" s="32"/>
      <c r="G182" s="19"/>
      <c r="H182" s="15"/>
      <c r="I182" s="14"/>
      <c r="J182" s="25"/>
      <c r="K182" s="31"/>
      <c r="L182" s="14"/>
      <c r="M182" s="22"/>
      <c r="N182" s="22"/>
      <c r="O182" s="22"/>
    </row>
    <row r="183" spans="1:15" ht="18.75">
      <c r="A183" s="14"/>
      <c r="B183" s="14"/>
      <c r="C183" s="32"/>
      <c r="D183" s="32"/>
      <c r="E183" s="32"/>
      <c r="F183" s="32"/>
      <c r="G183" s="19"/>
      <c r="H183" s="15"/>
      <c r="I183" s="14"/>
      <c r="J183" s="25"/>
      <c r="K183" s="31"/>
      <c r="L183" s="14"/>
      <c r="M183" s="22"/>
      <c r="N183" s="22"/>
      <c r="O183" s="22"/>
    </row>
    <row r="184" spans="1:15" ht="18.75">
      <c r="A184" s="14"/>
      <c r="B184" s="14"/>
      <c r="C184" s="32"/>
      <c r="D184" s="32"/>
      <c r="E184" s="32"/>
      <c r="F184" s="32"/>
      <c r="G184" s="29"/>
      <c r="H184" s="15"/>
      <c r="I184" s="14"/>
      <c r="J184" s="31"/>
      <c r="K184" s="31"/>
      <c r="L184" s="14"/>
      <c r="M184" s="22"/>
      <c r="N184" s="22"/>
      <c r="O184" s="22"/>
    </row>
    <row r="185" spans="1:15" ht="18.75">
      <c r="A185" s="14"/>
      <c r="B185" s="14"/>
      <c r="C185" s="32"/>
      <c r="D185" s="32"/>
      <c r="E185" s="32"/>
      <c r="F185" s="32"/>
      <c r="G185" s="19"/>
      <c r="H185" s="15"/>
      <c r="I185" s="14"/>
      <c r="J185" s="25"/>
      <c r="K185" s="31"/>
      <c r="L185" s="14"/>
      <c r="M185" s="22"/>
      <c r="N185" s="22"/>
      <c r="O185" s="22"/>
    </row>
    <row r="186" spans="1:15" ht="18.75">
      <c r="A186" s="14"/>
      <c r="B186" s="14"/>
      <c r="C186" s="32"/>
      <c r="D186" s="32"/>
      <c r="E186" s="32"/>
      <c r="F186" s="32"/>
      <c r="G186" s="19"/>
      <c r="H186" s="15"/>
      <c r="I186" s="14"/>
      <c r="J186" s="25"/>
      <c r="K186" s="31"/>
      <c r="L186" s="14"/>
      <c r="M186" s="22"/>
      <c r="N186" s="22"/>
      <c r="O186" s="22"/>
    </row>
    <row r="187" spans="1:15" ht="18.75">
      <c r="A187" s="14"/>
      <c r="B187" s="14"/>
      <c r="C187" s="20"/>
      <c r="D187" s="20"/>
      <c r="E187" s="20"/>
      <c r="F187" s="20"/>
      <c r="G187" s="19"/>
      <c r="H187" s="15"/>
      <c r="I187" s="14"/>
      <c r="J187" s="25"/>
      <c r="K187" s="31"/>
      <c r="L187" s="14"/>
      <c r="M187" s="22"/>
      <c r="N187" s="22"/>
      <c r="O187" s="2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4"/>
  <sheetViews>
    <sheetView workbookViewId="0" topLeftCell="A128">
      <selection activeCell="E127" sqref="E127"/>
    </sheetView>
  </sheetViews>
  <sheetFormatPr defaultColWidth="11.421875" defaultRowHeight="15"/>
  <cols>
    <col min="1" max="1" width="8.00390625" style="0" customWidth="1"/>
    <col min="2" max="2" width="5.7109375" style="0" customWidth="1"/>
    <col min="3" max="3" width="37.28125" style="0" customWidth="1"/>
    <col min="4" max="4" width="35.140625" style="0" customWidth="1"/>
    <col min="5" max="5" width="37.57421875" style="0" customWidth="1"/>
    <col min="6" max="6" width="9.140625" style="0" customWidth="1"/>
    <col min="7" max="7" width="8.00390625" style="0" customWidth="1"/>
    <col min="8" max="8" width="14.57421875" style="0" customWidth="1"/>
    <col min="9" max="9" width="13.140625" style="0" customWidth="1"/>
    <col min="10" max="10" width="13.8515625" style="0" customWidth="1"/>
    <col min="11" max="11" width="13.57421875" style="0" customWidth="1"/>
    <col min="12" max="12" width="14.8515625" style="0" customWidth="1"/>
  </cols>
  <sheetData>
    <row r="2" spans="1:16" ht="23.25">
      <c r="A2" s="1"/>
      <c r="B2" s="1"/>
      <c r="C2" s="2" t="s">
        <v>19</v>
      </c>
      <c r="D2" s="2"/>
      <c r="E2" s="2"/>
      <c r="F2" s="2"/>
      <c r="G2" s="2"/>
      <c r="H2" s="2"/>
      <c r="I2" s="1"/>
      <c r="J2" s="1"/>
      <c r="K2" s="1"/>
      <c r="L2" s="1"/>
      <c r="M2" s="1"/>
      <c r="N2" s="18"/>
      <c r="O2" s="18"/>
      <c r="P2" s="18"/>
    </row>
    <row r="3" spans="1:16" ht="23.25">
      <c r="A3" s="1"/>
      <c r="B3" s="1"/>
      <c r="C3" s="2"/>
      <c r="D3" s="2" t="s">
        <v>13</v>
      </c>
      <c r="E3" s="3" t="s">
        <v>23</v>
      </c>
      <c r="F3" s="2"/>
      <c r="G3" s="2"/>
      <c r="H3" s="1"/>
      <c r="I3" s="18"/>
      <c r="J3" s="18"/>
      <c r="K3" s="18"/>
      <c r="L3" s="2"/>
      <c r="M3" s="1"/>
      <c r="N3" s="18"/>
      <c r="O3" s="18"/>
      <c r="P3" s="18"/>
    </row>
    <row r="4" spans="1:16" ht="18.7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6"/>
      <c r="M4" s="7"/>
      <c r="N4" s="5"/>
      <c r="O4" s="8"/>
      <c r="P4" s="8"/>
    </row>
    <row r="5" spans="1:16" ht="47.25">
      <c r="A5" s="21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" t="s">
        <v>5</v>
      </c>
      <c r="G5" s="2" t="s">
        <v>6</v>
      </c>
      <c r="H5" s="24" t="s">
        <v>7</v>
      </c>
      <c r="I5" s="24" t="s">
        <v>8</v>
      </c>
      <c r="J5" s="24" t="s">
        <v>24</v>
      </c>
      <c r="K5" s="24" t="s">
        <v>16</v>
      </c>
      <c r="L5" s="24" t="s">
        <v>17</v>
      </c>
      <c r="M5" s="12"/>
      <c r="N5" s="12"/>
      <c r="O5" s="13"/>
      <c r="P5" s="12"/>
    </row>
    <row r="6" spans="1:11" ht="30" customHeight="1">
      <c r="A6" s="14">
        <v>1</v>
      </c>
      <c r="B6" s="20">
        <v>1</v>
      </c>
      <c r="C6" s="20" t="s">
        <v>27</v>
      </c>
      <c r="D6" s="20" t="s">
        <v>28</v>
      </c>
      <c r="E6" s="20" t="s">
        <v>29</v>
      </c>
      <c r="F6" s="20">
        <v>1955</v>
      </c>
      <c r="G6" s="19">
        <v>1.55</v>
      </c>
      <c r="H6" s="15"/>
      <c r="I6" s="14"/>
      <c r="J6" s="14"/>
      <c r="K6" s="14"/>
    </row>
    <row r="7" spans="1:11" ht="30" customHeight="1">
      <c r="A7" s="14">
        <f>A6+1</f>
        <v>2</v>
      </c>
      <c r="B7" s="20">
        <v>2</v>
      </c>
      <c r="C7" s="20" t="s">
        <v>30</v>
      </c>
      <c r="D7" s="20" t="s">
        <v>31</v>
      </c>
      <c r="E7" s="20" t="s">
        <v>32</v>
      </c>
      <c r="F7" s="20">
        <v>1956</v>
      </c>
      <c r="G7" s="19">
        <v>1.56</v>
      </c>
      <c r="H7" s="15"/>
      <c r="I7" s="14"/>
      <c r="J7" s="14"/>
      <c r="K7" s="14"/>
    </row>
    <row r="8" spans="1:11" ht="30" customHeight="1">
      <c r="A8" s="14">
        <f aca="true" t="shared" si="0" ref="A8:A61">A7+1</f>
        <v>3</v>
      </c>
      <c r="B8" s="20">
        <v>3</v>
      </c>
      <c r="C8" s="20" t="s">
        <v>33</v>
      </c>
      <c r="D8" s="20" t="s">
        <v>34</v>
      </c>
      <c r="E8" s="20" t="s">
        <v>35</v>
      </c>
      <c r="F8" s="20">
        <v>1958</v>
      </c>
      <c r="G8" s="19">
        <v>1.58</v>
      </c>
      <c r="H8" s="15"/>
      <c r="I8" s="14"/>
      <c r="J8" s="14"/>
      <c r="K8" s="14"/>
    </row>
    <row r="9" spans="1:11" ht="30" customHeight="1">
      <c r="A9" s="14">
        <f t="shared" si="0"/>
        <v>4</v>
      </c>
      <c r="B9" s="20">
        <v>4</v>
      </c>
      <c r="C9" s="20" t="s">
        <v>36</v>
      </c>
      <c r="D9" s="20" t="s">
        <v>37</v>
      </c>
      <c r="E9" s="20" t="s">
        <v>38</v>
      </c>
      <c r="F9" s="20">
        <v>1974</v>
      </c>
      <c r="G9" s="19">
        <v>1.74</v>
      </c>
      <c r="H9" s="15"/>
      <c r="I9" s="14"/>
      <c r="J9" s="14"/>
      <c r="K9" s="14"/>
    </row>
    <row r="10" spans="1:11" ht="30" customHeight="1">
      <c r="A10" s="14">
        <f t="shared" si="0"/>
        <v>5</v>
      </c>
      <c r="B10" s="20">
        <v>5</v>
      </c>
      <c r="C10" s="20" t="s">
        <v>39</v>
      </c>
      <c r="D10" s="20" t="s">
        <v>40</v>
      </c>
      <c r="E10" s="20" t="s">
        <v>41</v>
      </c>
      <c r="F10" s="20">
        <v>1959</v>
      </c>
      <c r="G10" s="19">
        <v>1.59</v>
      </c>
      <c r="H10" s="15"/>
      <c r="I10" s="14"/>
      <c r="J10" s="14"/>
      <c r="K10" s="14"/>
    </row>
    <row r="11" spans="1:11" ht="30" customHeight="1">
      <c r="A11" s="14">
        <f t="shared" si="0"/>
        <v>6</v>
      </c>
      <c r="B11" s="20">
        <v>6</v>
      </c>
      <c r="C11" s="20" t="s">
        <v>42</v>
      </c>
      <c r="D11" s="20" t="s">
        <v>43</v>
      </c>
      <c r="E11" s="20" t="s">
        <v>44</v>
      </c>
      <c r="F11" s="20">
        <v>1960</v>
      </c>
      <c r="G11" s="19">
        <v>1.6</v>
      </c>
      <c r="H11" s="15"/>
      <c r="I11" s="14"/>
      <c r="J11" s="14"/>
      <c r="K11" s="14"/>
    </row>
    <row r="12" spans="1:11" ht="30" customHeight="1">
      <c r="A12" s="14">
        <f>A11+1</f>
        <v>7</v>
      </c>
      <c r="B12" s="20">
        <v>7</v>
      </c>
      <c r="C12" s="20" t="s">
        <v>45</v>
      </c>
      <c r="D12" s="20" t="s">
        <v>46</v>
      </c>
      <c r="E12" s="20" t="s">
        <v>47</v>
      </c>
      <c r="F12" s="20">
        <v>1960</v>
      </c>
      <c r="G12" s="19">
        <v>1.6</v>
      </c>
      <c r="H12" s="15"/>
      <c r="I12" s="14"/>
      <c r="J12" s="14"/>
      <c r="K12" s="14"/>
    </row>
    <row r="13" spans="1:11" ht="30" customHeight="1">
      <c r="A13" s="14">
        <f t="shared" si="0"/>
        <v>8</v>
      </c>
      <c r="B13" s="20">
        <v>8</v>
      </c>
      <c r="C13" s="20" t="s">
        <v>48</v>
      </c>
      <c r="D13" s="20" t="s">
        <v>49</v>
      </c>
      <c r="E13" s="20" t="s">
        <v>50</v>
      </c>
      <c r="F13" s="20">
        <v>1960</v>
      </c>
      <c r="G13" s="19">
        <v>1.6</v>
      </c>
      <c r="H13" s="15"/>
      <c r="I13" s="14"/>
      <c r="J13" s="14"/>
      <c r="K13" s="14"/>
    </row>
    <row r="14" spans="1:11" ht="30" customHeight="1">
      <c r="A14" s="14">
        <f t="shared" si="0"/>
        <v>9</v>
      </c>
      <c r="B14" s="20">
        <v>9</v>
      </c>
      <c r="C14" s="20" t="s">
        <v>51</v>
      </c>
      <c r="D14" s="20" t="s">
        <v>52</v>
      </c>
      <c r="E14" s="20" t="s">
        <v>53</v>
      </c>
      <c r="F14" s="20">
        <v>1962</v>
      </c>
      <c r="G14" s="19">
        <v>1.62</v>
      </c>
      <c r="H14" s="15"/>
      <c r="I14" s="14"/>
      <c r="J14" s="14"/>
      <c r="K14" s="14"/>
    </row>
    <row r="15" spans="1:11" ht="30" customHeight="1">
      <c r="A15" s="14">
        <f t="shared" si="0"/>
        <v>10</v>
      </c>
      <c r="B15" s="20">
        <v>10</v>
      </c>
      <c r="C15" s="20" t="s">
        <v>54</v>
      </c>
      <c r="D15" s="20" t="s">
        <v>55</v>
      </c>
      <c r="E15" s="20" t="s">
        <v>56</v>
      </c>
      <c r="F15" s="20">
        <v>1962</v>
      </c>
      <c r="G15" s="19">
        <v>1.62</v>
      </c>
      <c r="H15" s="15"/>
      <c r="I15" s="14"/>
      <c r="J15" s="14"/>
      <c r="K15" s="14"/>
    </row>
    <row r="16" spans="1:11" ht="30" customHeight="1">
      <c r="A16" s="14">
        <f t="shared" si="0"/>
        <v>11</v>
      </c>
      <c r="B16" s="20">
        <v>11</v>
      </c>
      <c r="C16" s="20" t="s">
        <v>57</v>
      </c>
      <c r="D16" s="20" t="s">
        <v>58</v>
      </c>
      <c r="E16" s="20" t="s">
        <v>59</v>
      </c>
      <c r="F16" s="20">
        <v>1962</v>
      </c>
      <c r="G16" s="19">
        <v>1.62</v>
      </c>
      <c r="H16" s="15"/>
      <c r="I16" s="14"/>
      <c r="J16" s="14"/>
      <c r="K16" s="14"/>
    </row>
    <row r="17" spans="1:11" ht="30" customHeight="1">
      <c r="A17" s="14">
        <f t="shared" si="0"/>
        <v>12</v>
      </c>
      <c r="B17" s="20">
        <v>12</v>
      </c>
      <c r="C17" s="20" t="s">
        <v>60</v>
      </c>
      <c r="D17" s="20" t="s">
        <v>61</v>
      </c>
      <c r="E17" s="20" t="s">
        <v>62</v>
      </c>
      <c r="F17" s="20">
        <v>1962</v>
      </c>
      <c r="G17" s="19">
        <v>1.62</v>
      </c>
      <c r="H17" s="15"/>
      <c r="I17" s="14"/>
      <c r="J17" s="14"/>
      <c r="K17" s="14"/>
    </row>
    <row r="18" spans="1:11" ht="30" customHeight="1">
      <c r="A18" s="14">
        <f t="shared" si="0"/>
        <v>13</v>
      </c>
      <c r="B18" s="20">
        <v>14</v>
      </c>
      <c r="C18" s="20" t="s">
        <v>63</v>
      </c>
      <c r="D18" s="20" t="s">
        <v>64</v>
      </c>
      <c r="E18" s="20" t="s">
        <v>65</v>
      </c>
      <c r="F18" s="20">
        <v>1964</v>
      </c>
      <c r="G18" s="19">
        <v>1.64</v>
      </c>
      <c r="H18" s="15"/>
      <c r="I18" s="14"/>
      <c r="J18" s="14"/>
      <c r="K18" s="14"/>
    </row>
    <row r="19" spans="1:11" ht="30" customHeight="1">
      <c r="A19" s="14">
        <f t="shared" si="0"/>
        <v>14</v>
      </c>
      <c r="B19" s="20">
        <v>15</v>
      </c>
      <c r="C19" s="20" t="s">
        <v>66</v>
      </c>
      <c r="D19" s="20" t="s">
        <v>67</v>
      </c>
      <c r="E19" s="20" t="s">
        <v>68</v>
      </c>
      <c r="F19" s="20">
        <v>1964</v>
      </c>
      <c r="G19" s="19">
        <v>1.64</v>
      </c>
      <c r="H19" s="15"/>
      <c r="I19" s="14"/>
      <c r="J19" s="14"/>
      <c r="K19" s="14"/>
    </row>
    <row r="20" spans="1:11" ht="30" customHeight="1">
      <c r="A20" s="14">
        <f t="shared" si="0"/>
        <v>15</v>
      </c>
      <c r="B20" s="20">
        <v>16</v>
      </c>
      <c r="C20" s="20" t="s">
        <v>69</v>
      </c>
      <c r="D20" s="20" t="s">
        <v>70</v>
      </c>
      <c r="E20" s="20" t="s">
        <v>71</v>
      </c>
      <c r="F20" s="20">
        <v>1964</v>
      </c>
      <c r="G20" s="19">
        <v>1.64</v>
      </c>
      <c r="H20" s="15"/>
      <c r="I20" s="14"/>
      <c r="J20" s="14"/>
      <c r="K20" s="14"/>
    </row>
    <row r="21" spans="1:11" ht="30" customHeight="1">
      <c r="A21" s="14">
        <f t="shared" si="0"/>
        <v>16</v>
      </c>
      <c r="B21" s="20">
        <v>17</v>
      </c>
      <c r="C21" s="20" t="s">
        <v>72</v>
      </c>
      <c r="D21" s="20" t="s">
        <v>73</v>
      </c>
      <c r="E21" s="20" t="s">
        <v>74</v>
      </c>
      <c r="F21" s="20">
        <v>1965</v>
      </c>
      <c r="G21" s="19">
        <v>1.65</v>
      </c>
      <c r="H21" s="15"/>
      <c r="I21" s="14"/>
      <c r="J21" s="14"/>
      <c r="K21" s="14"/>
    </row>
    <row r="22" spans="1:11" ht="30" customHeight="1">
      <c r="A22" s="14">
        <f t="shared" si="0"/>
        <v>17</v>
      </c>
      <c r="B22" s="20">
        <v>18</v>
      </c>
      <c r="C22" s="20" t="s">
        <v>75</v>
      </c>
      <c r="D22" s="20" t="s">
        <v>76</v>
      </c>
      <c r="E22" s="20" t="s">
        <v>77</v>
      </c>
      <c r="F22" s="20">
        <v>1965</v>
      </c>
      <c r="G22" s="19">
        <v>1.65</v>
      </c>
      <c r="H22" s="15"/>
      <c r="I22" s="14"/>
      <c r="J22" s="14"/>
      <c r="K22" s="14"/>
    </row>
    <row r="23" spans="1:11" ht="30" customHeight="1">
      <c r="A23" s="14">
        <f t="shared" si="0"/>
        <v>18</v>
      </c>
      <c r="B23" s="20">
        <v>19</v>
      </c>
      <c r="C23" s="20" t="s">
        <v>78</v>
      </c>
      <c r="D23" s="20" t="s">
        <v>79</v>
      </c>
      <c r="E23" s="20" t="s">
        <v>80</v>
      </c>
      <c r="F23" s="20">
        <v>1966</v>
      </c>
      <c r="G23" s="19">
        <v>1.66</v>
      </c>
      <c r="H23" s="15"/>
      <c r="I23" s="14"/>
      <c r="J23" s="14"/>
      <c r="K23" s="14"/>
    </row>
    <row r="24" spans="1:11" ht="30" customHeight="1">
      <c r="A24" s="14">
        <f t="shared" si="0"/>
        <v>19</v>
      </c>
      <c r="B24" s="20">
        <v>20</v>
      </c>
      <c r="C24" s="20" t="s">
        <v>81</v>
      </c>
      <c r="D24" s="20" t="s">
        <v>82</v>
      </c>
      <c r="E24" s="20" t="s">
        <v>83</v>
      </c>
      <c r="F24" s="20">
        <v>1966</v>
      </c>
      <c r="G24" s="19">
        <v>1.66</v>
      </c>
      <c r="H24" s="15"/>
      <c r="I24" s="14"/>
      <c r="J24" s="14"/>
      <c r="K24" s="14"/>
    </row>
    <row r="25" spans="1:11" ht="30" customHeight="1">
      <c r="A25" s="14">
        <f t="shared" si="0"/>
        <v>20</v>
      </c>
      <c r="B25" s="20">
        <v>21</v>
      </c>
      <c r="C25" s="20" t="s">
        <v>84</v>
      </c>
      <c r="D25" s="20" t="s">
        <v>85</v>
      </c>
      <c r="E25" s="20" t="s">
        <v>86</v>
      </c>
      <c r="F25" s="20">
        <v>1966</v>
      </c>
      <c r="G25" s="19">
        <v>1.66</v>
      </c>
      <c r="H25" s="15"/>
      <c r="I25" s="14"/>
      <c r="J25" s="14"/>
      <c r="K25" s="14"/>
    </row>
    <row r="26" spans="1:11" ht="30" customHeight="1">
      <c r="A26" s="14">
        <f t="shared" si="0"/>
        <v>21</v>
      </c>
      <c r="B26" s="20">
        <v>22</v>
      </c>
      <c r="C26" s="20" t="s">
        <v>87</v>
      </c>
      <c r="D26" s="20" t="s">
        <v>88</v>
      </c>
      <c r="E26" s="20" t="s">
        <v>89</v>
      </c>
      <c r="F26" s="20">
        <v>1967</v>
      </c>
      <c r="G26" s="19">
        <v>1.67</v>
      </c>
      <c r="H26" s="15"/>
      <c r="I26" s="14"/>
      <c r="J26" s="14"/>
      <c r="K26" s="14"/>
    </row>
    <row r="27" spans="1:11" ht="30" customHeight="1">
      <c r="A27" s="14">
        <f t="shared" si="0"/>
        <v>22</v>
      </c>
      <c r="B27" s="20">
        <v>23</v>
      </c>
      <c r="C27" s="20" t="s">
        <v>90</v>
      </c>
      <c r="D27" s="20" t="s">
        <v>91</v>
      </c>
      <c r="E27" s="20" t="s">
        <v>53</v>
      </c>
      <c r="F27" s="20">
        <v>1967</v>
      </c>
      <c r="G27" s="19">
        <v>1.67</v>
      </c>
      <c r="H27" s="15"/>
      <c r="I27" s="14"/>
      <c r="J27" s="14"/>
      <c r="K27" s="14"/>
    </row>
    <row r="28" spans="1:11" ht="30" customHeight="1">
      <c r="A28" s="14">
        <f t="shared" si="0"/>
        <v>23</v>
      </c>
      <c r="B28" s="20">
        <v>24</v>
      </c>
      <c r="C28" s="20" t="s">
        <v>92</v>
      </c>
      <c r="D28" s="20" t="s">
        <v>93</v>
      </c>
      <c r="E28" s="20" t="s">
        <v>94</v>
      </c>
      <c r="F28" s="20">
        <v>1967</v>
      </c>
      <c r="G28" s="19">
        <v>1.67</v>
      </c>
      <c r="H28" s="15"/>
      <c r="I28" s="14"/>
      <c r="J28" s="14"/>
      <c r="K28" s="14"/>
    </row>
    <row r="29" spans="1:11" ht="30" customHeight="1">
      <c r="A29" s="14">
        <f t="shared" si="0"/>
        <v>24</v>
      </c>
      <c r="B29" s="20">
        <v>25</v>
      </c>
      <c r="C29" s="20" t="s">
        <v>95</v>
      </c>
      <c r="D29" s="20" t="s">
        <v>96</v>
      </c>
      <c r="E29" s="20" t="s">
        <v>86</v>
      </c>
      <c r="F29" s="20">
        <v>1967</v>
      </c>
      <c r="G29" s="19">
        <v>1.67</v>
      </c>
      <c r="H29" s="15"/>
      <c r="I29" s="14"/>
      <c r="J29" s="14"/>
      <c r="K29" s="14"/>
    </row>
    <row r="30" spans="1:11" ht="30" customHeight="1">
      <c r="A30" s="14">
        <f t="shared" si="0"/>
        <v>25</v>
      </c>
      <c r="B30" s="20">
        <v>26</v>
      </c>
      <c r="C30" s="20" t="s">
        <v>97</v>
      </c>
      <c r="D30" s="20" t="s">
        <v>98</v>
      </c>
      <c r="E30" s="20" t="s">
        <v>99</v>
      </c>
      <c r="F30" s="20">
        <v>1968</v>
      </c>
      <c r="G30" s="19">
        <v>1.68</v>
      </c>
      <c r="H30" s="15"/>
      <c r="I30" s="14"/>
      <c r="J30" s="14"/>
      <c r="K30" s="14"/>
    </row>
    <row r="31" spans="1:11" ht="30" customHeight="1">
      <c r="A31" s="14">
        <f t="shared" si="0"/>
        <v>26</v>
      </c>
      <c r="B31" s="20">
        <v>27</v>
      </c>
      <c r="C31" s="20" t="s">
        <v>100</v>
      </c>
      <c r="D31" s="20" t="s">
        <v>101</v>
      </c>
      <c r="E31" s="20" t="s">
        <v>102</v>
      </c>
      <c r="F31" s="20">
        <v>1968</v>
      </c>
      <c r="G31" s="19">
        <v>1.68</v>
      </c>
      <c r="H31" s="15"/>
      <c r="I31" s="14"/>
      <c r="J31" s="14"/>
      <c r="K31" s="14"/>
    </row>
    <row r="32" spans="1:11" ht="30" customHeight="1">
      <c r="A32" s="14">
        <f>A31+1</f>
        <v>27</v>
      </c>
      <c r="B32" s="20">
        <v>28</v>
      </c>
      <c r="C32" s="20" t="s">
        <v>103</v>
      </c>
      <c r="D32" s="20" t="s">
        <v>104</v>
      </c>
      <c r="E32" s="20" t="s">
        <v>105</v>
      </c>
      <c r="F32" s="20">
        <v>1968</v>
      </c>
      <c r="G32" s="19">
        <v>1.68</v>
      </c>
      <c r="H32" s="15"/>
      <c r="I32" s="14"/>
      <c r="J32" s="14"/>
      <c r="K32" s="14"/>
    </row>
    <row r="33" spans="1:11" ht="30" customHeight="1">
      <c r="A33" s="14">
        <f t="shared" si="0"/>
        <v>28</v>
      </c>
      <c r="B33" s="20">
        <v>29</v>
      </c>
      <c r="C33" s="20" t="s">
        <v>106</v>
      </c>
      <c r="D33" s="20" t="s">
        <v>107</v>
      </c>
      <c r="E33" s="20" t="s">
        <v>108</v>
      </c>
      <c r="F33" s="20">
        <v>1968</v>
      </c>
      <c r="G33" s="19">
        <v>1.68</v>
      </c>
      <c r="H33" s="15"/>
      <c r="I33" s="14"/>
      <c r="J33" s="14"/>
      <c r="K33" s="14"/>
    </row>
    <row r="34" spans="1:11" ht="30" customHeight="1">
      <c r="A34" s="14">
        <f t="shared" si="0"/>
        <v>29</v>
      </c>
      <c r="B34" s="20">
        <v>30</v>
      </c>
      <c r="C34" s="20" t="s">
        <v>109</v>
      </c>
      <c r="D34" s="20" t="s">
        <v>110</v>
      </c>
      <c r="E34" s="20" t="s">
        <v>111</v>
      </c>
      <c r="F34" s="20">
        <v>1970</v>
      </c>
      <c r="G34" s="19">
        <v>1.7</v>
      </c>
      <c r="H34" s="15"/>
      <c r="I34" s="14"/>
      <c r="J34" s="14"/>
      <c r="K34" s="14"/>
    </row>
    <row r="35" spans="1:11" ht="30" customHeight="1">
      <c r="A35" s="14">
        <f t="shared" si="0"/>
        <v>30</v>
      </c>
      <c r="B35" s="20">
        <v>31</v>
      </c>
      <c r="C35" s="20" t="s">
        <v>112</v>
      </c>
      <c r="D35" s="20" t="s">
        <v>113</v>
      </c>
      <c r="E35" s="20" t="s">
        <v>114</v>
      </c>
      <c r="F35" s="20">
        <v>1971</v>
      </c>
      <c r="G35" s="19">
        <v>1.71</v>
      </c>
      <c r="H35" s="15"/>
      <c r="I35" s="14"/>
      <c r="J35" s="14"/>
      <c r="K35" s="14"/>
    </row>
    <row r="36" spans="1:11" ht="30" customHeight="1">
      <c r="A36" s="14">
        <f t="shared" si="0"/>
        <v>31</v>
      </c>
      <c r="B36" s="20">
        <v>32</v>
      </c>
      <c r="C36" s="20" t="s">
        <v>115</v>
      </c>
      <c r="D36" s="20" t="s">
        <v>116</v>
      </c>
      <c r="E36" s="20" t="s">
        <v>117</v>
      </c>
      <c r="F36" s="20">
        <v>1971</v>
      </c>
      <c r="G36" s="19">
        <v>1.71</v>
      </c>
      <c r="H36" s="15"/>
      <c r="I36" s="14"/>
      <c r="J36" s="14"/>
      <c r="K36" s="14"/>
    </row>
    <row r="37" spans="1:11" ht="30" customHeight="1">
      <c r="A37" s="14">
        <f t="shared" si="0"/>
        <v>32</v>
      </c>
      <c r="B37" s="20">
        <v>33</v>
      </c>
      <c r="C37" s="20" t="s">
        <v>118</v>
      </c>
      <c r="D37" s="20" t="s">
        <v>119</v>
      </c>
      <c r="E37" s="20" t="s">
        <v>120</v>
      </c>
      <c r="F37" s="20">
        <v>1971</v>
      </c>
      <c r="G37" s="19">
        <v>1.71</v>
      </c>
      <c r="H37" s="15"/>
      <c r="I37" s="14"/>
      <c r="J37" s="14"/>
      <c r="K37" s="14"/>
    </row>
    <row r="38" spans="1:11" ht="30" customHeight="1">
      <c r="A38" s="14">
        <f t="shared" si="0"/>
        <v>33</v>
      </c>
      <c r="B38" s="20">
        <v>34</v>
      </c>
      <c r="C38" s="20" t="s">
        <v>121</v>
      </c>
      <c r="D38" s="20" t="s">
        <v>122</v>
      </c>
      <c r="E38" s="20" t="s">
        <v>123</v>
      </c>
      <c r="F38" s="20">
        <v>1971</v>
      </c>
      <c r="G38" s="19">
        <v>1.71</v>
      </c>
      <c r="H38" s="15"/>
      <c r="I38" s="14"/>
      <c r="J38" s="14"/>
      <c r="K38" s="14"/>
    </row>
    <row r="39" spans="1:11" ht="30" customHeight="1">
      <c r="A39" s="14">
        <f t="shared" si="0"/>
        <v>34</v>
      </c>
      <c r="B39" s="20">
        <v>35</v>
      </c>
      <c r="C39" s="20" t="s">
        <v>124</v>
      </c>
      <c r="D39" s="20" t="s">
        <v>125</v>
      </c>
      <c r="E39" s="20" t="s">
        <v>126</v>
      </c>
      <c r="F39" s="20">
        <v>1972</v>
      </c>
      <c r="G39" s="19">
        <v>1.71</v>
      </c>
      <c r="H39" s="15"/>
      <c r="I39" s="14"/>
      <c r="J39" s="14"/>
      <c r="K39" s="14"/>
    </row>
    <row r="40" spans="1:11" ht="30" customHeight="1">
      <c r="A40" s="14">
        <f t="shared" si="0"/>
        <v>35</v>
      </c>
      <c r="B40" s="20">
        <v>36</v>
      </c>
      <c r="C40" s="20" t="s">
        <v>127</v>
      </c>
      <c r="D40" s="20" t="s">
        <v>128</v>
      </c>
      <c r="E40" s="20" t="s">
        <v>129</v>
      </c>
      <c r="F40" s="20">
        <v>1972</v>
      </c>
      <c r="G40" s="19">
        <v>1.72</v>
      </c>
      <c r="H40" s="15"/>
      <c r="I40" s="14"/>
      <c r="J40" s="14"/>
      <c r="K40" s="14"/>
    </row>
    <row r="41" spans="1:11" ht="30" customHeight="1">
      <c r="A41" s="14">
        <f t="shared" si="0"/>
        <v>36</v>
      </c>
      <c r="B41" s="20">
        <v>37</v>
      </c>
      <c r="C41" s="20" t="s">
        <v>130</v>
      </c>
      <c r="D41" s="20" t="s">
        <v>131</v>
      </c>
      <c r="E41" s="20" t="s">
        <v>132</v>
      </c>
      <c r="F41" s="20">
        <v>1972</v>
      </c>
      <c r="G41" s="19">
        <v>1.72</v>
      </c>
      <c r="H41" s="15"/>
      <c r="I41" s="14"/>
      <c r="J41" s="14"/>
      <c r="K41" s="14"/>
    </row>
    <row r="42" spans="1:11" ht="30" customHeight="1">
      <c r="A42" s="14">
        <f t="shared" si="0"/>
        <v>37</v>
      </c>
      <c r="B42" s="20">
        <v>38</v>
      </c>
      <c r="C42" s="20" t="s">
        <v>133</v>
      </c>
      <c r="D42" s="20" t="s">
        <v>134</v>
      </c>
      <c r="E42" s="20" t="s">
        <v>135</v>
      </c>
      <c r="F42" s="20">
        <v>1972</v>
      </c>
      <c r="G42" s="19">
        <v>1.72</v>
      </c>
      <c r="H42" s="15"/>
      <c r="I42" s="14"/>
      <c r="J42" s="14"/>
      <c r="K42" s="14"/>
    </row>
    <row r="43" spans="1:11" ht="30" customHeight="1">
      <c r="A43" s="14">
        <f t="shared" si="0"/>
        <v>38</v>
      </c>
      <c r="B43" s="20">
        <v>39</v>
      </c>
      <c r="C43" s="20" t="s">
        <v>136</v>
      </c>
      <c r="D43" s="20" t="s">
        <v>137</v>
      </c>
      <c r="E43" s="20" t="s">
        <v>138</v>
      </c>
      <c r="F43" s="20">
        <v>1973</v>
      </c>
      <c r="G43" s="19">
        <v>1.73</v>
      </c>
      <c r="H43" s="15"/>
      <c r="I43" s="14"/>
      <c r="J43" s="14"/>
      <c r="K43" s="14"/>
    </row>
    <row r="44" spans="1:11" ht="30" customHeight="1">
      <c r="A44" s="14">
        <f t="shared" si="0"/>
        <v>39</v>
      </c>
      <c r="B44" s="20">
        <v>40</v>
      </c>
      <c r="C44" s="20" t="s">
        <v>139</v>
      </c>
      <c r="D44" s="20" t="s">
        <v>140</v>
      </c>
      <c r="E44" s="20" t="s">
        <v>86</v>
      </c>
      <c r="F44" s="20">
        <v>1974</v>
      </c>
      <c r="G44" s="19">
        <v>1.74</v>
      </c>
      <c r="H44" s="15"/>
      <c r="I44" s="14"/>
      <c r="J44" s="14"/>
      <c r="K44" s="14"/>
    </row>
    <row r="45" spans="1:11" ht="30" customHeight="1">
      <c r="A45" s="14">
        <f t="shared" si="0"/>
        <v>40</v>
      </c>
      <c r="B45" s="20">
        <v>41</v>
      </c>
      <c r="C45" s="20" t="s">
        <v>141</v>
      </c>
      <c r="D45" s="20" t="s">
        <v>142</v>
      </c>
      <c r="E45" s="20" t="s">
        <v>143</v>
      </c>
      <c r="F45" s="20">
        <v>1974</v>
      </c>
      <c r="G45" s="19">
        <v>1.74</v>
      </c>
      <c r="H45" s="15"/>
      <c r="I45" s="14"/>
      <c r="J45" s="14"/>
      <c r="K45" s="14"/>
    </row>
    <row r="46" spans="1:11" ht="30" customHeight="1">
      <c r="A46" s="14">
        <f t="shared" si="0"/>
        <v>41</v>
      </c>
      <c r="B46" s="20">
        <v>42</v>
      </c>
      <c r="C46" s="20" t="s">
        <v>144</v>
      </c>
      <c r="D46" s="20" t="s">
        <v>145</v>
      </c>
      <c r="E46" s="20" t="s">
        <v>184</v>
      </c>
      <c r="F46" s="20">
        <v>1994</v>
      </c>
      <c r="G46" s="19">
        <v>1.94</v>
      </c>
      <c r="H46" s="15"/>
      <c r="I46" s="14"/>
      <c r="J46" s="14"/>
      <c r="K46" s="14"/>
    </row>
    <row r="47" spans="1:11" ht="30" customHeight="1">
      <c r="A47" s="14">
        <f t="shared" si="0"/>
        <v>42</v>
      </c>
      <c r="B47" s="20">
        <v>43</v>
      </c>
      <c r="C47" s="20" t="s">
        <v>146</v>
      </c>
      <c r="D47" s="20" t="s">
        <v>147</v>
      </c>
      <c r="E47" s="20" t="s">
        <v>148</v>
      </c>
      <c r="F47" s="20">
        <v>1976</v>
      </c>
      <c r="G47" s="19">
        <v>1.76</v>
      </c>
      <c r="H47" s="15"/>
      <c r="I47" s="14"/>
      <c r="J47" s="14"/>
      <c r="K47" s="14"/>
    </row>
    <row r="48" spans="1:11" ht="30" customHeight="1">
      <c r="A48" s="14">
        <f t="shared" si="0"/>
        <v>43</v>
      </c>
      <c r="B48" s="20">
        <v>44</v>
      </c>
      <c r="C48" s="20" t="s">
        <v>149</v>
      </c>
      <c r="D48" s="20" t="s">
        <v>150</v>
      </c>
      <c r="E48" s="20" t="s">
        <v>135</v>
      </c>
      <c r="F48" s="20">
        <v>1976</v>
      </c>
      <c r="G48" s="19">
        <v>1.76</v>
      </c>
      <c r="H48" s="15"/>
      <c r="I48" s="14"/>
      <c r="J48" s="14"/>
      <c r="K48" s="14"/>
    </row>
    <row r="49" spans="1:11" ht="30" customHeight="1">
      <c r="A49" s="14">
        <f t="shared" si="0"/>
        <v>44</v>
      </c>
      <c r="B49" s="20">
        <v>46</v>
      </c>
      <c r="C49" s="20" t="s">
        <v>151</v>
      </c>
      <c r="D49" s="20" t="s">
        <v>152</v>
      </c>
      <c r="E49" s="20" t="s">
        <v>153</v>
      </c>
      <c r="F49" s="20">
        <v>1978</v>
      </c>
      <c r="G49" s="19">
        <v>1.78</v>
      </c>
      <c r="H49" s="15"/>
      <c r="I49" s="14"/>
      <c r="J49" s="14"/>
      <c r="K49" s="14"/>
    </row>
    <row r="50" spans="1:11" ht="30" customHeight="1">
      <c r="A50" s="14">
        <v>45</v>
      </c>
      <c r="B50" s="20">
        <v>47</v>
      </c>
      <c r="C50" s="20" t="s">
        <v>154</v>
      </c>
      <c r="D50" s="20" t="s">
        <v>155</v>
      </c>
      <c r="E50" s="20" t="s">
        <v>156</v>
      </c>
      <c r="F50" s="20">
        <v>1979</v>
      </c>
      <c r="G50" s="19">
        <v>1.79</v>
      </c>
      <c r="H50" s="15"/>
      <c r="I50" s="14"/>
      <c r="J50" s="14"/>
      <c r="K50" s="14"/>
    </row>
    <row r="51" spans="1:11" ht="30" customHeight="1">
      <c r="A51" s="14">
        <v>46</v>
      </c>
      <c r="B51" s="20">
        <v>48</v>
      </c>
      <c r="C51" s="20" t="s">
        <v>157</v>
      </c>
      <c r="D51" s="20" t="s">
        <v>158</v>
      </c>
      <c r="E51" s="20" t="s">
        <v>159</v>
      </c>
      <c r="F51" s="20">
        <v>1982</v>
      </c>
      <c r="G51" s="19">
        <v>1.82</v>
      </c>
      <c r="H51" s="15"/>
      <c r="I51" s="14"/>
      <c r="J51" s="14"/>
      <c r="K51" s="14"/>
    </row>
    <row r="52" spans="1:11" ht="30" customHeight="1">
      <c r="A52" s="14">
        <f t="shared" si="0"/>
        <v>47</v>
      </c>
      <c r="B52" s="20">
        <v>49</v>
      </c>
      <c r="C52" s="20" t="s">
        <v>160</v>
      </c>
      <c r="D52" s="20" t="s">
        <v>161</v>
      </c>
      <c r="E52" s="20" t="s">
        <v>162</v>
      </c>
      <c r="F52" s="20">
        <v>1984</v>
      </c>
      <c r="G52" s="19">
        <v>1.84</v>
      </c>
      <c r="H52" s="15"/>
      <c r="I52" s="14"/>
      <c r="J52" s="14"/>
      <c r="K52" s="14"/>
    </row>
    <row r="53" spans="1:11" s="22" customFormat="1" ht="30" customHeight="1">
      <c r="A53" s="14">
        <f t="shared" si="0"/>
        <v>48</v>
      </c>
      <c r="B53" s="20">
        <v>50</v>
      </c>
      <c r="C53" s="20" t="s">
        <v>163</v>
      </c>
      <c r="D53" s="20" t="s">
        <v>164</v>
      </c>
      <c r="E53" s="20" t="s">
        <v>165</v>
      </c>
      <c r="F53" s="20">
        <v>1984</v>
      </c>
      <c r="G53" s="19">
        <v>1.84</v>
      </c>
      <c r="H53" s="15"/>
      <c r="I53" s="14"/>
      <c r="J53" s="14"/>
      <c r="K53" s="14"/>
    </row>
    <row r="54" spans="1:11" s="22" customFormat="1" ht="30" customHeight="1">
      <c r="A54" s="14">
        <f t="shared" si="0"/>
        <v>49</v>
      </c>
      <c r="B54" s="20">
        <v>51</v>
      </c>
      <c r="C54" s="20" t="s">
        <v>166</v>
      </c>
      <c r="D54" s="20" t="s">
        <v>167</v>
      </c>
      <c r="E54" s="20" t="s">
        <v>168</v>
      </c>
      <c r="F54" s="20">
        <v>1985</v>
      </c>
      <c r="G54" s="19">
        <v>1.85</v>
      </c>
      <c r="H54" s="15"/>
      <c r="I54" s="14"/>
      <c r="J54" s="14"/>
      <c r="K54" s="14"/>
    </row>
    <row r="55" spans="1:11" s="22" customFormat="1" ht="30" customHeight="1">
      <c r="A55" s="14">
        <f t="shared" si="0"/>
        <v>50</v>
      </c>
      <c r="B55" s="20">
        <v>52</v>
      </c>
      <c r="C55" s="20" t="s">
        <v>169</v>
      </c>
      <c r="D55" s="20" t="s">
        <v>170</v>
      </c>
      <c r="E55" s="20" t="s">
        <v>171</v>
      </c>
      <c r="F55" s="20">
        <v>1986</v>
      </c>
      <c r="G55" s="19">
        <v>1.86</v>
      </c>
      <c r="H55" s="15"/>
      <c r="I55" s="14"/>
      <c r="J55" s="14"/>
      <c r="K55" s="14"/>
    </row>
    <row r="56" spans="1:11" s="22" customFormat="1" ht="30" customHeight="1">
      <c r="A56" s="14">
        <f t="shared" si="0"/>
        <v>51</v>
      </c>
      <c r="B56" s="20">
        <v>53</v>
      </c>
      <c r="C56" s="20" t="s">
        <v>172</v>
      </c>
      <c r="D56" s="20" t="s">
        <v>173</v>
      </c>
      <c r="E56" s="20" t="s">
        <v>174</v>
      </c>
      <c r="F56" s="20">
        <v>1987</v>
      </c>
      <c r="G56" s="19">
        <v>1.87</v>
      </c>
      <c r="H56" s="15"/>
      <c r="I56" s="14"/>
      <c r="J56" s="14"/>
      <c r="K56" s="14"/>
    </row>
    <row r="57" spans="1:11" s="22" customFormat="1" ht="30" customHeight="1">
      <c r="A57" s="14">
        <f t="shared" si="0"/>
        <v>52</v>
      </c>
      <c r="B57" s="20">
        <v>54</v>
      </c>
      <c r="C57" s="20" t="s">
        <v>175</v>
      </c>
      <c r="D57" s="20" t="s">
        <v>176</v>
      </c>
      <c r="E57" s="20" t="s">
        <v>177</v>
      </c>
      <c r="F57" s="20">
        <v>1989</v>
      </c>
      <c r="G57" s="19">
        <v>1.89</v>
      </c>
      <c r="H57" s="15"/>
      <c r="I57" s="14"/>
      <c r="J57" s="14"/>
      <c r="K57" s="14"/>
    </row>
    <row r="58" spans="1:11" s="22" customFormat="1" ht="30" customHeight="1">
      <c r="A58" s="14">
        <f t="shared" si="0"/>
        <v>53</v>
      </c>
      <c r="B58" s="20">
        <v>55</v>
      </c>
      <c r="C58" s="20" t="s">
        <v>178</v>
      </c>
      <c r="D58" s="20" t="s">
        <v>179</v>
      </c>
      <c r="E58" s="20" t="s">
        <v>114</v>
      </c>
      <c r="F58" s="20">
        <v>1991</v>
      </c>
      <c r="G58" s="19">
        <v>1.91</v>
      </c>
      <c r="H58" s="15"/>
      <c r="I58" s="14"/>
      <c r="J58" s="14"/>
      <c r="K58" s="14"/>
    </row>
    <row r="59" spans="1:11" s="22" customFormat="1" ht="30" customHeight="1">
      <c r="A59" s="14">
        <f t="shared" si="0"/>
        <v>54</v>
      </c>
      <c r="B59" s="20">
        <v>56</v>
      </c>
      <c r="C59" s="20" t="s">
        <v>180</v>
      </c>
      <c r="D59" s="20" t="s">
        <v>181</v>
      </c>
      <c r="E59" s="20" t="s">
        <v>182</v>
      </c>
      <c r="F59" s="20">
        <v>1993</v>
      </c>
      <c r="G59" s="19">
        <v>1.93</v>
      </c>
      <c r="H59" s="15"/>
      <c r="I59" s="14"/>
      <c r="J59" s="14"/>
      <c r="K59" s="14"/>
    </row>
    <row r="60" spans="1:11" s="22" customFormat="1" ht="30" customHeight="1">
      <c r="A60" s="14">
        <f t="shared" si="0"/>
        <v>55</v>
      </c>
      <c r="B60" s="20"/>
      <c r="C60" s="20"/>
      <c r="D60" s="20"/>
      <c r="E60" s="20"/>
      <c r="F60" s="20"/>
      <c r="G60" s="29"/>
      <c r="H60" s="15"/>
      <c r="I60" s="14"/>
      <c r="J60" s="14"/>
      <c r="K60" s="14"/>
    </row>
    <row r="61" spans="1:11" s="22" customFormat="1" ht="30" customHeight="1">
      <c r="A61" s="14">
        <f t="shared" si="0"/>
        <v>56</v>
      </c>
      <c r="B61" s="14"/>
      <c r="C61" s="32"/>
      <c r="D61" s="32"/>
      <c r="E61" s="32"/>
      <c r="F61" s="32"/>
      <c r="G61" s="19"/>
      <c r="H61" s="15"/>
      <c r="I61" s="14"/>
      <c r="J61" s="14"/>
      <c r="K61" s="14"/>
    </row>
    <row r="62" spans="1:11" ht="30" customHeight="1">
      <c r="A62" s="14"/>
      <c r="B62" s="14"/>
      <c r="C62" s="20"/>
      <c r="D62" s="20"/>
      <c r="E62" s="20"/>
      <c r="F62" s="20"/>
      <c r="G62" s="19"/>
      <c r="H62" s="15"/>
      <c r="I62" s="14"/>
      <c r="J62" s="14"/>
      <c r="K62" s="14"/>
    </row>
    <row r="63" spans="1:11" s="22" customFormat="1" ht="30" customHeight="1">
      <c r="A63" s="14"/>
      <c r="B63" s="19"/>
      <c r="C63" s="19"/>
      <c r="D63" s="19"/>
      <c r="E63" s="19"/>
      <c r="F63" s="19"/>
      <c r="G63" s="19"/>
      <c r="H63" s="15"/>
      <c r="I63" s="14"/>
      <c r="J63" s="14"/>
      <c r="K63" s="14"/>
    </row>
    <row r="64" spans="1:11" s="22" customFormat="1" ht="30" customHeight="1">
      <c r="A64" s="14"/>
      <c r="B64" s="19"/>
      <c r="C64" s="19"/>
      <c r="D64" s="19"/>
      <c r="E64" s="19"/>
      <c r="F64" s="19"/>
      <c r="I64" s="14"/>
      <c r="K64" s="14"/>
    </row>
    <row r="65" spans="1:12" ht="23.25">
      <c r="A65" s="1"/>
      <c r="B65" s="1"/>
      <c r="C65" s="2" t="s">
        <v>19</v>
      </c>
      <c r="D65" s="2"/>
      <c r="E65" s="2"/>
      <c r="F65" s="2"/>
      <c r="G65" s="2"/>
      <c r="H65" s="2"/>
      <c r="I65" s="1"/>
      <c r="J65" s="1"/>
      <c r="K65" s="1"/>
      <c r="L65" s="1"/>
    </row>
    <row r="66" spans="1:12" ht="23.25">
      <c r="A66" s="1"/>
      <c r="B66" s="1"/>
      <c r="C66" s="2"/>
      <c r="D66" s="2" t="s">
        <v>224</v>
      </c>
      <c r="E66" s="3"/>
      <c r="F66" s="2"/>
      <c r="G66" s="2"/>
      <c r="H66" s="1"/>
      <c r="I66" s="18"/>
      <c r="J66" s="18"/>
      <c r="K66" s="18"/>
      <c r="L66" s="2"/>
    </row>
    <row r="67" spans="1:12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6"/>
    </row>
    <row r="68" spans="1:14" ht="47.25">
      <c r="A68" s="21" t="s">
        <v>0</v>
      </c>
      <c r="B68" s="10" t="s">
        <v>1</v>
      </c>
      <c r="C68" s="10" t="s">
        <v>2</v>
      </c>
      <c r="D68" s="10" t="s">
        <v>3</v>
      </c>
      <c r="E68" s="10" t="s">
        <v>4</v>
      </c>
      <c r="F68" s="11" t="s">
        <v>5</v>
      </c>
      <c r="G68" s="11" t="s">
        <v>6</v>
      </c>
      <c r="H68" s="12"/>
      <c r="I68" s="12" t="s">
        <v>8</v>
      </c>
      <c r="J68" s="24" t="s">
        <v>24</v>
      </c>
      <c r="K68" s="24" t="s">
        <v>25</v>
      </c>
      <c r="L68" s="24" t="s">
        <v>26</v>
      </c>
      <c r="M68" s="24"/>
      <c r="N68" s="24"/>
    </row>
    <row r="69" spans="1:12" ht="30" customHeight="1">
      <c r="A69" s="14">
        <v>1</v>
      </c>
      <c r="B69" s="20">
        <v>49</v>
      </c>
      <c r="C69" s="20" t="s">
        <v>160</v>
      </c>
      <c r="D69" s="20" t="s">
        <v>161</v>
      </c>
      <c r="E69" s="20" t="s">
        <v>162</v>
      </c>
      <c r="F69" s="20">
        <v>1984</v>
      </c>
      <c r="G69" s="19">
        <v>1.84</v>
      </c>
      <c r="H69" s="15"/>
      <c r="I69" s="15">
        <f aca="true" t="shared" si="1" ref="I69:I100">J69+K69</f>
        <v>47.84</v>
      </c>
      <c r="J69" s="15">
        <v>31.28</v>
      </c>
      <c r="K69" s="15">
        <v>16.560000000000002</v>
      </c>
      <c r="L69" s="14"/>
    </row>
    <row r="70" spans="1:12" ht="30" customHeight="1">
      <c r="A70" s="14">
        <f>A69+1</f>
        <v>2</v>
      </c>
      <c r="B70" s="20">
        <v>54</v>
      </c>
      <c r="C70" s="20" t="s">
        <v>175</v>
      </c>
      <c r="D70" s="20" t="s">
        <v>176</v>
      </c>
      <c r="E70" s="20" t="s">
        <v>177</v>
      </c>
      <c r="F70" s="20">
        <v>1989</v>
      </c>
      <c r="G70" s="19">
        <v>1.89</v>
      </c>
      <c r="H70" s="15"/>
      <c r="I70" s="15">
        <f t="shared" si="1"/>
        <v>69.92999999999999</v>
      </c>
      <c r="J70" s="15">
        <v>9.45</v>
      </c>
      <c r="K70" s="15">
        <v>60.48</v>
      </c>
      <c r="L70" s="14"/>
    </row>
    <row r="71" spans="1:12" ht="30" customHeight="1">
      <c r="A71" s="14">
        <f aca="true" t="shared" si="2" ref="A71:A124">A70+1</f>
        <v>3</v>
      </c>
      <c r="B71" s="20">
        <v>44</v>
      </c>
      <c r="C71" s="20" t="s">
        <v>149</v>
      </c>
      <c r="D71" s="20" t="s">
        <v>150</v>
      </c>
      <c r="E71" s="20" t="s">
        <v>135</v>
      </c>
      <c r="F71" s="20">
        <v>1976</v>
      </c>
      <c r="G71" s="19">
        <v>1.76</v>
      </c>
      <c r="H71" s="15"/>
      <c r="I71" s="15">
        <f t="shared" si="1"/>
        <v>73.92</v>
      </c>
      <c r="J71" s="15">
        <v>0</v>
      </c>
      <c r="K71" s="15">
        <v>73.92</v>
      </c>
      <c r="L71" s="14"/>
    </row>
    <row r="72" spans="1:12" ht="30" customHeight="1">
      <c r="A72" s="14">
        <f t="shared" si="2"/>
        <v>4</v>
      </c>
      <c r="B72" s="20">
        <v>3</v>
      </c>
      <c r="C72" s="20" t="s">
        <v>33</v>
      </c>
      <c r="D72" s="20" t="s">
        <v>34</v>
      </c>
      <c r="E72" s="20" t="s">
        <v>35</v>
      </c>
      <c r="F72" s="20">
        <v>1958</v>
      </c>
      <c r="G72" s="19">
        <v>1.58</v>
      </c>
      <c r="H72" s="15"/>
      <c r="I72" s="15">
        <f t="shared" si="1"/>
        <v>86.9</v>
      </c>
      <c r="J72" s="15">
        <v>3.16</v>
      </c>
      <c r="K72" s="15">
        <v>83.74000000000001</v>
      </c>
      <c r="L72" s="14"/>
    </row>
    <row r="73" spans="1:12" ht="30" customHeight="1">
      <c r="A73" s="14">
        <f t="shared" si="2"/>
        <v>5</v>
      </c>
      <c r="B73" s="20">
        <v>27</v>
      </c>
      <c r="C73" s="20" t="s">
        <v>100</v>
      </c>
      <c r="D73" s="20" t="s">
        <v>101</v>
      </c>
      <c r="E73" s="20" t="s">
        <v>102</v>
      </c>
      <c r="F73" s="20">
        <v>1968</v>
      </c>
      <c r="G73" s="19">
        <v>1.68</v>
      </c>
      <c r="H73" s="15"/>
      <c r="I73" s="15">
        <f t="shared" si="1"/>
        <v>117.6</v>
      </c>
      <c r="J73" s="15">
        <v>26.88</v>
      </c>
      <c r="K73" s="15">
        <v>90.72</v>
      </c>
      <c r="L73" s="14"/>
    </row>
    <row r="74" spans="1:13" ht="30" customHeight="1">
      <c r="A74" s="14">
        <f t="shared" si="2"/>
        <v>6</v>
      </c>
      <c r="B74" s="20">
        <v>16</v>
      </c>
      <c r="C74" s="20" t="s">
        <v>69</v>
      </c>
      <c r="D74" s="20" t="s">
        <v>70</v>
      </c>
      <c r="E74" s="20" t="s">
        <v>71</v>
      </c>
      <c r="F74" s="20">
        <v>1964</v>
      </c>
      <c r="G74" s="19">
        <v>1.64</v>
      </c>
      <c r="H74" s="15"/>
      <c r="I74" s="15">
        <f t="shared" si="1"/>
        <v>126.28</v>
      </c>
      <c r="J74" s="15">
        <v>13.12</v>
      </c>
      <c r="K74" s="15">
        <v>113.16</v>
      </c>
      <c r="L74" s="14"/>
      <c r="M74" s="20"/>
    </row>
    <row r="75" spans="1:12" ht="30" customHeight="1">
      <c r="A75" s="14">
        <f>A74+1</f>
        <v>7</v>
      </c>
      <c r="B75" s="20">
        <v>46</v>
      </c>
      <c r="C75" s="20" t="s">
        <v>151</v>
      </c>
      <c r="D75" s="20" t="s">
        <v>152</v>
      </c>
      <c r="E75" s="20" t="s">
        <v>153</v>
      </c>
      <c r="F75" s="20">
        <v>1978</v>
      </c>
      <c r="G75" s="19">
        <v>1.78</v>
      </c>
      <c r="H75" s="15"/>
      <c r="I75" s="15">
        <f t="shared" si="1"/>
        <v>138.84</v>
      </c>
      <c r="J75" s="15">
        <v>51.62</v>
      </c>
      <c r="K75" s="15">
        <v>87.22</v>
      </c>
      <c r="L75" s="14"/>
    </row>
    <row r="76" spans="1:12" ht="30" customHeight="1">
      <c r="A76" s="14">
        <f t="shared" si="2"/>
        <v>8</v>
      </c>
      <c r="B76" s="20">
        <v>34</v>
      </c>
      <c r="C76" s="20" t="s">
        <v>121</v>
      </c>
      <c r="D76" s="20" t="s">
        <v>122</v>
      </c>
      <c r="E76" s="20" t="s">
        <v>123</v>
      </c>
      <c r="F76" s="20">
        <v>1971</v>
      </c>
      <c r="G76" s="19">
        <v>1.71</v>
      </c>
      <c r="H76" s="15"/>
      <c r="I76" s="15">
        <f t="shared" si="1"/>
        <v>141.93</v>
      </c>
      <c r="J76" s="15">
        <v>23.939999999999998</v>
      </c>
      <c r="K76" s="15">
        <v>117.99</v>
      </c>
      <c r="L76" s="14"/>
    </row>
    <row r="77" spans="1:12" ht="30" customHeight="1">
      <c r="A77" s="14">
        <f t="shared" si="2"/>
        <v>9</v>
      </c>
      <c r="B77" s="20">
        <v>6</v>
      </c>
      <c r="C77" s="20" t="s">
        <v>42</v>
      </c>
      <c r="D77" s="20" t="s">
        <v>43</v>
      </c>
      <c r="E77" s="20" t="s">
        <v>44</v>
      </c>
      <c r="F77" s="20">
        <v>1960</v>
      </c>
      <c r="G77" s="19">
        <v>1.6</v>
      </c>
      <c r="H77" s="15"/>
      <c r="I77" s="15">
        <f t="shared" si="1"/>
        <v>148.8</v>
      </c>
      <c r="J77" s="15">
        <v>16</v>
      </c>
      <c r="K77" s="15">
        <v>132.8</v>
      </c>
      <c r="L77" s="14"/>
    </row>
    <row r="78" spans="1:12" ht="30" customHeight="1">
      <c r="A78" s="14">
        <f t="shared" si="2"/>
        <v>10</v>
      </c>
      <c r="B78" s="20">
        <v>7</v>
      </c>
      <c r="C78" s="20" t="s">
        <v>45</v>
      </c>
      <c r="D78" s="20" t="s">
        <v>46</v>
      </c>
      <c r="E78" s="20" t="s">
        <v>47</v>
      </c>
      <c r="F78" s="20">
        <v>1960</v>
      </c>
      <c r="G78" s="19">
        <v>1.6</v>
      </c>
      <c r="H78" s="15"/>
      <c r="I78" s="15">
        <f t="shared" si="1"/>
        <v>153.6</v>
      </c>
      <c r="J78" s="15">
        <v>1.6</v>
      </c>
      <c r="K78" s="15">
        <v>152</v>
      </c>
      <c r="L78" s="14"/>
    </row>
    <row r="79" spans="1:12" ht="30" customHeight="1">
      <c r="A79" s="14">
        <f t="shared" si="2"/>
        <v>11</v>
      </c>
      <c r="B79" s="20">
        <v>5</v>
      </c>
      <c r="C79" s="20" t="s">
        <v>39</v>
      </c>
      <c r="D79" s="20" t="s">
        <v>40</v>
      </c>
      <c r="E79" s="20" t="s">
        <v>41</v>
      </c>
      <c r="F79" s="20">
        <v>1959</v>
      </c>
      <c r="G79" s="19">
        <v>1.59</v>
      </c>
      <c r="H79" s="15"/>
      <c r="I79" s="15">
        <f t="shared" si="1"/>
        <v>159</v>
      </c>
      <c r="J79" s="15">
        <v>15.9</v>
      </c>
      <c r="K79" s="15">
        <v>143.1</v>
      </c>
      <c r="L79" s="14"/>
    </row>
    <row r="80" spans="1:12" ht="30" customHeight="1">
      <c r="A80" s="14">
        <f t="shared" si="2"/>
        <v>12</v>
      </c>
      <c r="B80" s="20">
        <v>8</v>
      </c>
      <c r="C80" s="20" t="s">
        <v>48</v>
      </c>
      <c r="D80" s="20" t="s">
        <v>49</v>
      </c>
      <c r="E80" s="20" t="s">
        <v>50</v>
      </c>
      <c r="F80" s="20">
        <v>1960</v>
      </c>
      <c r="G80" s="19">
        <v>1.6</v>
      </c>
      <c r="H80" s="15"/>
      <c r="I80" s="15">
        <f t="shared" si="1"/>
        <v>169.7</v>
      </c>
      <c r="J80" s="15">
        <v>80.1</v>
      </c>
      <c r="K80" s="15">
        <v>89.60000000000001</v>
      </c>
      <c r="L80" s="14"/>
    </row>
    <row r="81" spans="1:12" ht="30" customHeight="1">
      <c r="A81" s="14">
        <f t="shared" si="2"/>
        <v>13</v>
      </c>
      <c r="B81" s="20">
        <v>33</v>
      </c>
      <c r="C81" s="20" t="s">
        <v>118</v>
      </c>
      <c r="D81" s="20" t="s">
        <v>119</v>
      </c>
      <c r="E81" s="20" t="s">
        <v>120</v>
      </c>
      <c r="F81" s="20">
        <v>1971</v>
      </c>
      <c r="G81" s="19">
        <v>1.71</v>
      </c>
      <c r="H81" s="15"/>
      <c r="I81" s="15">
        <f t="shared" si="1"/>
        <v>171</v>
      </c>
      <c r="J81" s="15">
        <v>15.39</v>
      </c>
      <c r="K81" s="15">
        <v>155.60999999999999</v>
      </c>
      <c r="L81" s="14"/>
    </row>
    <row r="82" spans="1:12" ht="30" customHeight="1">
      <c r="A82" s="14">
        <f t="shared" si="2"/>
        <v>14</v>
      </c>
      <c r="B82" s="20">
        <v>19</v>
      </c>
      <c r="C82" s="20" t="s">
        <v>78</v>
      </c>
      <c r="D82" s="20" t="s">
        <v>79</v>
      </c>
      <c r="E82" s="20" t="s">
        <v>80</v>
      </c>
      <c r="F82" s="20">
        <v>1966</v>
      </c>
      <c r="G82" s="19">
        <v>1.66</v>
      </c>
      <c r="H82" s="15"/>
      <c r="I82" s="15">
        <f t="shared" si="1"/>
        <v>172.64</v>
      </c>
      <c r="J82" s="15">
        <v>18.259999999999998</v>
      </c>
      <c r="K82" s="15">
        <v>154.38</v>
      </c>
      <c r="L82" s="14"/>
    </row>
    <row r="83" spans="1:12" ht="30" customHeight="1">
      <c r="A83" s="14">
        <f t="shared" si="2"/>
        <v>15</v>
      </c>
      <c r="B83" s="20">
        <v>50</v>
      </c>
      <c r="C83" s="20" t="s">
        <v>163</v>
      </c>
      <c r="D83" s="20" t="s">
        <v>164</v>
      </c>
      <c r="E83" s="20" t="s">
        <v>165</v>
      </c>
      <c r="F83" s="20">
        <v>1984</v>
      </c>
      <c r="G83" s="19">
        <v>1.84</v>
      </c>
      <c r="H83" s="15"/>
      <c r="I83" s="15">
        <f t="shared" si="1"/>
        <v>174.8</v>
      </c>
      <c r="J83" s="15">
        <v>20.240000000000002</v>
      </c>
      <c r="K83" s="15">
        <v>154.56</v>
      </c>
      <c r="L83" s="14"/>
    </row>
    <row r="84" spans="1:13" ht="30" customHeight="1">
      <c r="A84" s="14">
        <f t="shared" si="2"/>
        <v>16</v>
      </c>
      <c r="B84" s="20">
        <v>10</v>
      </c>
      <c r="C84" s="20" t="s">
        <v>54</v>
      </c>
      <c r="D84" s="20" t="s">
        <v>55</v>
      </c>
      <c r="E84" s="20" t="s">
        <v>56</v>
      </c>
      <c r="F84" s="20">
        <v>1962</v>
      </c>
      <c r="G84" s="19">
        <v>1.62</v>
      </c>
      <c r="H84" s="15"/>
      <c r="I84" s="15">
        <f t="shared" si="1"/>
        <v>178.20000000000002</v>
      </c>
      <c r="J84" s="15">
        <v>24.3</v>
      </c>
      <c r="K84" s="15">
        <v>153.9</v>
      </c>
      <c r="L84" s="14"/>
      <c r="M84" s="20"/>
    </row>
    <row r="85" spans="1:12" ht="30" customHeight="1">
      <c r="A85" s="14">
        <f t="shared" si="2"/>
        <v>17</v>
      </c>
      <c r="B85" s="20">
        <v>23</v>
      </c>
      <c r="C85" s="20" t="s">
        <v>90</v>
      </c>
      <c r="D85" s="20" t="s">
        <v>91</v>
      </c>
      <c r="E85" s="20" t="s">
        <v>53</v>
      </c>
      <c r="F85" s="20">
        <v>1967</v>
      </c>
      <c r="G85" s="19">
        <v>1.67</v>
      </c>
      <c r="H85" s="15"/>
      <c r="I85" s="15">
        <f t="shared" si="1"/>
        <v>188.71</v>
      </c>
      <c r="J85" s="15">
        <v>15.03</v>
      </c>
      <c r="K85" s="15">
        <v>173.68</v>
      </c>
      <c r="L85" s="14"/>
    </row>
    <row r="86" spans="1:12" ht="30" customHeight="1">
      <c r="A86" s="14">
        <f t="shared" si="2"/>
        <v>18</v>
      </c>
      <c r="B86" s="20">
        <v>55</v>
      </c>
      <c r="C86" s="20" t="s">
        <v>178</v>
      </c>
      <c r="D86" s="20" t="s">
        <v>179</v>
      </c>
      <c r="E86" s="20" t="s">
        <v>114</v>
      </c>
      <c r="F86" s="20">
        <v>1991</v>
      </c>
      <c r="G86" s="19">
        <v>1.91</v>
      </c>
      <c r="H86" s="15"/>
      <c r="I86" s="15">
        <f t="shared" si="1"/>
        <v>192.91</v>
      </c>
      <c r="J86" s="15">
        <v>19.099999999999998</v>
      </c>
      <c r="K86" s="15">
        <v>173.81</v>
      </c>
      <c r="L86" s="14"/>
    </row>
    <row r="87" spans="1:13" ht="30" customHeight="1">
      <c r="A87" s="14">
        <f t="shared" si="2"/>
        <v>19</v>
      </c>
      <c r="B87" s="20">
        <v>2</v>
      </c>
      <c r="C87" s="20" t="s">
        <v>30</v>
      </c>
      <c r="D87" s="20" t="s">
        <v>31</v>
      </c>
      <c r="E87" s="20" t="s">
        <v>32</v>
      </c>
      <c r="F87" s="20">
        <v>1956</v>
      </c>
      <c r="G87" s="19">
        <v>1.56</v>
      </c>
      <c r="H87" s="15"/>
      <c r="I87" s="15">
        <f t="shared" si="1"/>
        <v>193.44</v>
      </c>
      <c r="J87" s="15">
        <v>20.28</v>
      </c>
      <c r="K87" s="15">
        <v>173.16</v>
      </c>
      <c r="L87" s="14"/>
      <c r="M87" s="20"/>
    </row>
    <row r="88" spans="1:12" ht="30" customHeight="1">
      <c r="A88" s="14">
        <f t="shared" si="2"/>
        <v>20</v>
      </c>
      <c r="B88" s="20">
        <v>41</v>
      </c>
      <c r="C88" s="20" t="s">
        <v>141</v>
      </c>
      <c r="D88" s="20" t="s">
        <v>142</v>
      </c>
      <c r="E88" s="20" t="s">
        <v>143</v>
      </c>
      <c r="F88" s="20">
        <v>1974</v>
      </c>
      <c r="G88" s="19">
        <v>1.74</v>
      </c>
      <c r="H88" s="15"/>
      <c r="I88" s="15">
        <f t="shared" si="1"/>
        <v>200.1</v>
      </c>
      <c r="J88" s="15">
        <v>17.4</v>
      </c>
      <c r="K88" s="15">
        <v>182.7</v>
      </c>
      <c r="L88" s="14"/>
    </row>
    <row r="89" spans="1:12" ht="30" customHeight="1">
      <c r="A89" s="14">
        <f t="shared" si="2"/>
        <v>21</v>
      </c>
      <c r="B89" s="20">
        <v>12</v>
      </c>
      <c r="C89" s="20" t="s">
        <v>60</v>
      </c>
      <c r="D89" s="20" t="s">
        <v>61</v>
      </c>
      <c r="E89" s="20" t="s">
        <v>62</v>
      </c>
      <c r="F89" s="20">
        <v>1962</v>
      </c>
      <c r="G89" s="19">
        <v>1.62</v>
      </c>
      <c r="H89" s="15"/>
      <c r="I89" s="15">
        <f t="shared" si="1"/>
        <v>205.74</v>
      </c>
      <c r="J89" s="15">
        <v>40.5</v>
      </c>
      <c r="K89" s="15">
        <v>165.24</v>
      </c>
      <c r="L89" s="14"/>
    </row>
    <row r="90" spans="1:12" ht="30" customHeight="1">
      <c r="A90" s="14">
        <f t="shared" si="2"/>
        <v>22</v>
      </c>
      <c r="B90" s="20">
        <v>36</v>
      </c>
      <c r="C90" s="20" t="s">
        <v>127</v>
      </c>
      <c r="D90" s="20" t="s">
        <v>128</v>
      </c>
      <c r="E90" s="20" t="s">
        <v>129</v>
      </c>
      <c r="F90" s="20">
        <v>1972</v>
      </c>
      <c r="G90" s="19">
        <v>1.72</v>
      </c>
      <c r="H90" s="15"/>
      <c r="I90" s="15">
        <f t="shared" si="1"/>
        <v>209.84</v>
      </c>
      <c r="J90" s="15">
        <v>30.96</v>
      </c>
      <c r="K90" s="15">
        <v>178.88</v>
      </c>
      <c r="L90" s="14"/>
    </row>
    <row r="91" spans="1:12" ht="30" customHeight="1">
      <c r="A91" s="14">
        <f t="shared" si="2"/>
        <v>23</v>
      </c>
      <c r="B91" s="20">
        <v>15</v>
      </c>
      <c r="C91" s="20" t="s">
        <v>66</v>
      </c>
      <c r="D91" s="20" t="s">
        <v>67</v>
      </c>
      <c r="E91" s="20" t="s">
        <v>68</v>
      </c>
      <c r="F91" s="20">
        <v>1964</v>
      </c>
      <c r="G91" s="19">
        <v>1.64</v>
      </c>
      <c r="H91" s="15"/>
      <c r="I91" s="15">
        <f t="shared" si="1"/>
        <v>209.92</v>
      </c>
      <c r="J91" s="15">
        <v>9.84</v>
      </c>
      <c r="K91" s="15">
        <v>200.07999999999998</v>
      </c>
      <c r="L91" s="14"/>
    </row>
    <row r="92" spans="1:12" ht="30" customHeight="1">
      <c r="A92" s="14">
        <f t="shared" si="2"/>
        <v>24</v>
      </c>
      <c r="B92" s="20">
        <v>51</v>
      </c>
      <c r="C92" s="20" t="s">
        <v>166</v>
      </c>
      <c r="D92" s="20" t="s">
        <v>167</v>
      </c>
      <c r="E92" s="20" t="s">
        <v>168</v>
      </c>
      <c r="F92" s="20">
        <v>1985</v>
      </c>
      <c r="G92" s="19">
        <v>1.85</v>
      </c>
      <c r="H92" s="15"/>
      <c r="I92" s="15">
        <f t="shared" si="1"/>
        <v>210.9</v>
      </c>
      <c r="J92" s="15">
        <v>29.6</v>
      </c>
      <c r="K92" s="15">
        <v>181.3</v>
      </c>
      <c r="L92" s="14"/>
    </row>
    <row r="93" spans="1:12" ht="30" customHeight="1">
      <c r="A93" s="14">
        <f t="shared" si="2"/>
        <v>25</v>
      </c>
      <c r="B93" s="20">
        <v>29</v>
      </c>
      <c r="C93" s="20" t="s">
        <v>106</v>
      </c>
      <c r="D93" s="20" t="s">
        <v>107</v>
      </c>
      <c r="E93" s="20" t="s">
        <v>108</v>
      </c>
      <c r="F93" s="20">
        <v>1968</v>
      </c>
      <c r="G93" s="19">
        <v>1.68</v>
      </c>
      <c r="H93" s="15"/>
      <c r="I93" s="15">
        <f t="shared" si="1"/>
        <v>216.72</v>
      </c>
      <c r="J93" s="15">
        <v>15.12</v>
      </c>
      <c r="K93" s="15">
        <v>201.6</v>
      </c>
      <c r="L93" s="14"/>
    </row>
    <row r="94" spans="1:13" ht="30" customHeight="1">
      <c r="A94" s="14">
        <f t="shared" si="2"/>
        <v>26</v>
      </c>
      <c r="B94" s="20">
        <v>21</v>
      </c>
      <c r="C94" s="20" t="s">
        <v>84</v>
      </c>
      <c r="D94" s="20" t="s">
        <v>85</v>
      </c>
      <c r="E94" s="20" t="s">
        <v>86</v>
      </c>
      <c r="F94" s="20">
        <v>1966</v>
      </c>
      <c r="G94" s="19">
        <v>1.66</v>
      </c>
      <c r="H94" s="15"/>
      <c r="I94" s="15">
        <f t="shared" si="1"/>
        <v>217.45999999999998</v>
      </c>
      <c r="J94" s="15">
        <v>26.56</v>
      </c>
      <c r="K94" s="15">
        <v>190.89999999999998</v>
      </c>
      <c r="L94" s="14"/>
      <c r="M94" s="20"/>
    </row>
    <row r="95" spans="1:12" ht="30" customHeight="1">
      <c r="A95" s="14">
        <f>A94+1</f>
        <v>27</v>
      </c>
      <c r="B95" s="20">
        <v>28</v>
      </c>
      <c r="C95" s="20" t="s">
        <v>103</v>
      </c>
      <c r="D95" s="20" t="s">
        <v>104</v>
      </c>
      <c r="E95" s="20" t="s">
        <v>105</v>
      </c>
      <c r="F95" s="20">
        <v>1968</v>
      </c>
      <c r="G95" s="19">
        <v>1.68</v>
      </c>
      <c r="H95" s="15"/>
      <c r="I95" s="15">
        <f t="shared" si="1"/>
        <v>225.11999999999998</v>
      </c>
      <c r="J95" s="15">
        <v>26.88</v>
      </c>
      <c r="K95" s="15">
        <v>198.23999999999998</v>
      </c>
      <c r="L95" s="14"/>
    </row>
    <row r="96" spans="1:13" ht="30" customHeight="1">
      <c r="A96" s="14">
        <f t="shared" si="2"/>
        <v>28</v>
      </c>
      <c r="B96" s="20">
        <v>38</v>
      </c>
      <c r="C96" s="20" t="s">
        <v>133</v>
      </c>
      <c r="D96" s="20" t="s">
        <v>134</v>
      </c>
      <c r="E96" s="20" t="s">
        <v>135</v>
      </c>
      <c r="F96" s="20">
        <v>1972</v>
      </c>
      <c r="G96" s="19">
        <v>1.72</v>
      </c>
      <c r="H96" s="15"/>
      <c r="I96" s="15">
        <f t="shared" si="1"/>
        <v>225.32</v>
      </c>
      <c r="J96" s="15">
        <v>44.72</v>
      </c>
      <c r="K96" s="15">
        <v>180.6</v>
      </c>
      <c r="L96" s="14"/>
      <c r="M96" s="20"/>
    </row>
    <row r="97" spans="1:12" ht="30" customHeight="1">
      <c r="A97" s="14">
        <f t="shared" si="2"/>
        <v>29</v>
      </c>
      <c r="B97" s="20">
        <v>42</v>
      </c>
      <c r="C97" s="20" t="s">
        <v>144</v>
      </c>
      <c r="D97" s="20" t="s">
        <v>145</v>
      </c>
      <c r="E97" s="20" t="s">
        <v>184</v>
      </c>
      <c r="F97" s="20">
        <v>1994</v>
      </c>
      <c r="G97" s="19">
        <v>1.94</v>
      </c>
      <c r="H97" s="15"/>
      <c r="I97" s="15">
        <f t="shared" si="1"/>
        <v>226.98</v>
      </c>
      <c r="J97" s="15">
        <v>69.84</v>
      </c>
      <c r="K97" s="15">
        <v>157.14</v>
      </c>
      <c r="L97" s="14"/>
    </row>
    <row r="98" spans="1:13" ht="30" customHeight="1">
      <c r="A98" s="14">
        <f t="shared" si="2"/>
        <v>30</v>
      </c>
      <c r="B98" s="20">
        <v>24</v>
      </c>
      <c r="C98" s="20" t="s">
        <v>92</v>
      </c>
      <c r="D98" s="20" t="s">
        <v>93</v>
      </c>
      <c r="E98" s="20" t="s">
        <v>94</v>
      </c>
      <c r="F98" s="20">
        <v>1967</v>
      </c>
      <c r="G98" s="19">
        <v>1.67</v>
      </c>
      <c r="H98" s="15"/>
      <c r="I98" s="15">
        <f t="shared" si="1"/>
        <v>227.12</v>
      </c>
      <c r="J98" s="15">
        <v>90.17999999999999</v>
      </c>
      <c r="K98" s="15">
        <v>136.94</v>
      </c>
      <c r="L98" s="14"/>
      <c r="M98" s="20"/>
    </row>
    <row r="99" spans="1:12" ht="30" customHeight="1">
      <c r="A99" s="14">
        <f t="shared" si="2"/>
        <v>31</v>
      </c>
      <c r="B99" s="20">
        <v>11</v>
      </c>
      <c r="C99" s="20" t="s">
        <v>57</v>
      </c>
      <c r="D99" s="20" t="s">
        <v>58</v>
      </c>
      <c r="E99" s="20" t="s">
        <v>59</v>
      </c>
      <c r="F99" s="20">
        <v>1962</v>
      </c>
      <c r="G99" s="19">
        <v>1.62</v>
      </c>
      <c r="H99" s="15"/>
      <c r="I99" s="15">
        <f t="shared" si="1"/>
        <v>228.42000000000002</v>
      </c>
      <c r="J99" s="15">
        <v>37.260000000000005</v>
      </c>
      <c r="K99" s="15">
        <v>191.16000000000003</v>
      </c>
      <c r="L99" s="14"/>
    </row>
    <row r="100" spans="1:12" ht="30" customHeight="1">
      <c r="A100" s="14">
        <f t="shared" si="2"/>
        <v>32</v>
      </c>
      <c r="B100" s="20">
        <v>25</v>
      </c>
      <c r="C100" s="20" t="s">
        <v>95</v>
      </c>
      <c r="D100" s="20" t="s">
        <v>96</v>
      </c>
      <c r="E100" s="20" t="s">
        <v>86</v>
      </c>
      <c r="F100" s="20">
        <v>1967</v>
      </c>
      <c r="G100" s="19">
        <v>1.67</v>
      </c>
      <c r="H100" s="15"/>
      <c r="I100" s="15">
        <f t="shared" si="1"/>
        <v>230.45999999999998</v>
      </c>
      <c r="J100" s="15">
        <v>30.06</v>
      </c>
      <c r="K100" s="15">
        <v>200.39999999999998</v>
      </c>
      <c r="L100" s="14"/>
    </row>
    <row r="101" spans="1:12" ht="30" customHeight="1">
      <c r="A101" s="14">
        <f t="shared" si="2"/>
        <v>33</v>
      </c>
      <c r="B101" s="20">
        <v>35</v>
      </c>
      <c r="C101" s="20" t="s">
        <v>124</v>
      </c>
      <c r="D101" s="20" t="s">
        <v>125</v>
      </c>
      <c r="E101" s="20" t="s">
        <v>126</v>
      </c>
      <c r="F101" s="20">
        <v>1972</v>
      </c>
      <c r="G101" s="19">
        <v>1.71</v>
      </c>
      <c r="H101" s="15"/>
      <c r="I101" s="15">
        <f aca="true" t="shared" si="3" ref="I101:I122">J101+K101</f>
        <v>230.85</v>
      </c>
      <c r="J101" s="15">
        <v>30.78</v>
      </c>
      <c r="K101" s="15">
        <v>200.07</v>
      </c>
      <c r="L101" s="14"/>
    </row>
    <row r="102" spans="1:13" ht="30" customHeight="1">
      <c r="A102" s="14">
        <f t="shared" si="2"/>
        <v>34</v>
      </c>
      <c r="B102" s="20">
        <v>40</v>
      </c>
      <c r="C102" s="20" t="s">
        <v>139</v>
      </c>
      <c r="D102" s="20" t="s">
        <v>140</v>
      </c>
      <c r="E102" s="20" t="s">
        <v>86</v>
      </c>
      <c r="F102" s="20">
        <v>1974</v>
      </c>
      <c r="G102" s="19">
        <v>1.74</v>
      </c>
      <c r="H102" s="15"/>
      <c r="I102" s="15">
        <f t="shared" si="3"/>
        <v>231.42000000000002</v>
      </c>
      <c r="J102" s="15">
        <v>19.14</v>
      </c>
      <c r="K102" s="15">
        <v>212.28</v>
      </c>
      <c r="L102" s="14"/>
      <c r="M102" s="20"/>
    </row>
    <row r="103" spans="1:13" ht="30" customHeight="1">
      <c r="A103" s="14">
        <f t="shared" si="2"/>
        <v>35</v>
      </c>
      <c r="B103" s="20">
        <v>30</v>
      </c>
      <c r="C103" s="20" t="s">
        <v>109</v>
      </c>
      <c r="D103" s="20" t="s">
        <v>110</v>
      </c>
      <c r="E103" s="20" t="s">
        <v>111</v>
      </c>
      <c r="F103" s="20">
        <v>1970</v>
      </c>
      <c r="G103" s="19">
        <v>1.7</v>
      </c>
      <c r="H103" s="15"/>
      <c r="I103" s="15">
        <f t="shared" si="3"/>
        <v>238</v>
      </c>
      <c r="J103" s="15">
        <v>45.9</v>
      </c>
      <c r="K103" s="15">
        <v>192.1</v>
      </c>
      <c r="L103" s="14"/>
      <c r="M103" s="20"/>
    </row>
    <row r="104" spans="1:13" ht="30" customHeight="1">
      <c r="A104" s="14">
        <f t="shared" si="2"/>
        <v>36</v>
      </c>
      <c r="B104" s="20">
        <v>32</v>
      </c>
      <c r="C104" s="20" t="s">
        <v>115</v>
      </c>
      <c r="D104" s="20" t="s">
        <v>116</v>
      </c>
      <c r="E104" s="20" t="s">
        <v>117</v>
      </c>
      <c r="F104" s="20">
        <v>1971</v>
      </c>
      <c r="G104" s="19">
        <v>1.71</v>
      </c>
      <c r="H104" s="15"/>
      <c r="I104" s="15">
        <f t="shared" si="3"/>
        <v>238.04</v>
      </c>
      <c r="J104" s="15">
        <v>41.04</v>
      </c>
      <c r="K104" s="15">
        <v>197</v>
      </c>
      <c r="L104" s="14"/>
      <c r="M104" s="22"/>
    </row>
    <row r="105" spans="1:13" ht="30" customHeight="1">
      <c r="A105" s="14">
        <f t="shared" si="2"/>
        <v>37</v>
      </c>
      <c r="B105" s="20">
        <v>39</v>
      </c>
      <c r="C105" s="20" t="s">
        <v>136</v>
      </c>
      <c r="D105" s="20" t="s">
        <v>137</v>
      </c>
      <c r="E105" s="20" t="s">
        <v>138</v>
      </c>
      <c r="F105" s="20">
        <v>1973</v>
      </c>
      <c r="G105" s="19">
        <v>1.73</v>
      </c>
      <c r="H105" s="15"/>
      <c r="I105" s="15">
        <f t="shared" si="3"/>
        <v>238.74</v>
      </c>
      <c r="J105" s="15">
        <v>162.62</v>
      </c>
      <c r="K105" s="15">
        <v>76.12</v>
      </c>
      <c r="L105" s="14"/>
      <c r="M105" s="22"/>
    </row>
    <row r="106" spans="1:13" ht="30" customHeight="1">
      <c r="A106" s="14">
        <f t="shared" si="2"/>
        <v>38</v>
      </c>
      <c r="B106" s="20">
        <v>47</v>
      </c>
      <c r="C106" s="20" t="s">
        <v>154</v>
      </c>
      <c r="D106" s="20" t="s">
        <v>155</v>
      </c>
      <c r="E106" s="20" t="s">
        <v>156</v>
      </c>
      <c r="F106" s="20">
        <v>1979</v>
      </c>
      <c r="G106" s="19">
        <v>1.79</v>
      </c>
      <c r="H106" s="15"/>
      <c r="I106" s="15">
        <f t="shared" si="3"/>
        <v>243.44</v>
      </c>
      <c r="J106" s="15">
        <v>35.8</v>
      </c>
      <c r="K106" s="15">
        <v>207.64000000000001</v>
      </c>
      <c r="L106" s="14"/>
      <c r="M106" s="20"/>
    </row>
    <row r="107" spans="1:13" ht="30" customHeight="1">
      <c r="A107" s="14">
        <f t="shared" si="2"/>
        <v>39</v>
      </c>
      <c r="B107" s="20">
        <v>1</v>
      </c>
      <c r="C107" s="20" t="s">
        <v>27</v>
      </c>
      <c r="D107" s="20" t="s">
        <v>28</v>
      </c>
      <c r="E107" s="20" t="s">
        <v>29</v>
      </c>
      <c r="F107" s="20">
        <v>1955</v>
      </c>
      <c r="G107" s="19">
        <v>1.55</v>
      </c>
      <c r="H107" s="15"/>
      <c r="I107" s="15">
        <f t="shared" si="3"/>
        <v>244.9</v>
      </c>
      <c r="J107" s="15">
        <v>32.550000000000004</v>
      </c>
      <c r="K107" s="15">
        <v>212.35</v>
      </c>
      <c r="L107" s="14"/>
      <c r="M107" s="20"/>
    </row>
    <row r="108" spans="1:13" ht="30" customHeight="1">
      <c r="A108" s="14">
        <f t="shared" si="2"/>
        <v>40</v>
      </c>
      <c r="B108" s="20">
        <v>52</v>
      </c>
      <c r="C108" s="20" t="s">
        <v>169</v>
      </c>
      <c r="D108" s="20" t="s">
        <v>170</v>
      </c>
      <c r="E108" s="20" t="s">
        <v>171</v>
      </c>
      <c r="F108" s="20">
        <v>1986</v>
      </c>
      <c r="G108" s="19">
        <v>1.86</v>
      </c>
      <c r="H108" s="15"/>
      <c r="I108" s="15">
        <f t="shared" si="3"/>
        <v>251.10000000000002</v>
      </c>
      <c r="J108" s="15">
        <v>65.10000000000001</v>
      </c>
      <c r="K108" s="15">
        <v>186</v>
      </c>
      <c r="L108" s="14"/>
      <c r="M108" s="22"/>
    </row>
    <row r="109" spans="1:13" ht="30" customHeight="1">
      <c r="A109" s="14">
        <f t="shared" si="2"/>
        <v>41</v>
      </c>
      <c r="B109" s="20">
        <v>17</v>
      </c>
      <c r="C109" s="20" t="s">
        <v>72</v>
      </c>
      <c r="D109" s="20" t="s">
        <v>73</v>
      </c>
      <c r="E109" s="20" t="s">
        <v>74</v>
      </c>
      <c r="F109" s="20">
        <v>1965</v>
      </c>
      <c r="G109" s="19">
        <v>1.65</v>
      </c>
      <c r="H109" s="15"/>
      <c r="I109" s="15">
        <f t="shared" si="3"/>
        <v>257.4</v>
      </c>
      <c r="J109" s="15">
        <v>51.15</v>
      </c>
      <c r="K109" s="15">
        <v>206.25</v>
      </c>
      <c r="L109" s="14"/>
      <c r="M109" s="22"/>
    </row>
    <row r="110" spans="1:13" ht="30" customHeight="1">
      <c r="A110" s="14">
        <f t="shared" si="2"/>
        <v>42</v>
      </c>
      <c r="B110" s="20">
        <v>9</v>
      </c>
      <c r="C110" s="20" t="s">
        <v>51</v>
      </c>
      <c r="D110" s="20" t="s">
        <v>52</v>
      </c>
      <c r="E110" s="20" t="s">
        <v>53</v>
      </c>
      <c r="F110" s="20">
        <v>1962</v>
      </c>
      <c r="G110" s="19">
        <v>1.62</v>
      </c>
      <c r="H110" s="15"/>
      <c r="I110" s="15">
        <f t="shared" si="3"/>
        <v>286.74</v>
      </c>
      <c r="J110" s="15">
        <v>92.34</v>
      </c>
      <c r="K110" s="15">
        <v>194.4</v>
      </c>
      <c r="L110" s="14"/>
      <c r="M110" s="20"/>
    </row>
    <row r="111" spans="1:13" ht="30" customHeight="1">
      <c r="A111" s="14">
        <f t="shared" si="2"/>
        <v>43</v>
      </c>
      <c r="B111" s="20">
        <v>18</v>
      </c>
      <c r="C111" s="20" t="s">
        <v>75</v>
      </c>
      <c r="D111" s="20" t="s">
        <v>76</v>
      </c>
      <c r="E111" s="20" t="s">
        <v>77</v>
      </c>
      <c r="F111" s="20">
        <v>1965</v>
      </c>
      <c r="G111" s="19">
        <v>1.65</v>
      </c>
      <c r="H111" s="15"/>
      <c r="I111" s="15">
        <f t="shared" si="3"/>
        <v>290.4</v>
      </c>
      <c r="J111" s="15">
        <v>74.25</v>
      </c>
      <c r="K111" s="15">
        <v>216.14999999999998</v>
      </c>
      <c r="L111" s="14"/>
      <c r="M111" s="20"/>
    </row>
    <row r="112" spans="1:13" ht="30" customHeight="1">
      <c r="A112" s="14">
        <f t="shared" si="2"/>
        <v>44</v>
      </c>
      <c r="B112" s="20">
        <v>31</v>
      </c>
      <c r="C112" s="20" t="s">
        <v>112</v>
      </c>
      <c r="D112" s="20" t="s">
        <v>113</v>
      </c>
      <c r="E112" s="20" t="s">
        <v>114</v>
      </c>
      <c r="F112" s="20">
        <v>1971</v>
      </c>
      <c r="G112" s="19">
        <v>1.71</v>
      </c>
      <c r="H112" s="15"/>
      <c r="I112" s="15">
        <f t="shared" si="3"/>
        <v>292.41</v>
      </c>
      <c r="J112" s="15">
        <v>107.73</v>
      </c>
      <c r="K112" s="15">
        <v>184.68</v>
      </c>
      <c r="L112" s="14"/>
      <c r="M112" s="20"/>
    </row>
    <row r="113" spans="1:13" ht="30" customHeight="1">
      <c r="A113" s="14">
        <v>45</v>
      </c>
      <c r="B113" s="20">
        <v>43</v>
      </c>
      <c r="C113" s="20" t="s">
        <v>146</v>
      </c>
      <c r="D113" s="20" t="s">
        <v>147</v>
      </c>
      <c r="E113" s="20" t="s">
        <v>148</v>
      </c>
      <c r="F113" s="20">
        <v>1976</v>
      </c>
      <c r="G113" s="19">
        <v>1.76</v>
      </c>
      <c r="H113" s="15"/>
      <c r="I113" s="15">
        <f t="shared" si="3"/>
        <v>293.92</v>
      </c>
      <c r="J113" s="15">
        <v>40.48</v>
      </c>
      <c r="K113" s="15">
        <v>253.44</v>
      </c>
      <c r="L113" s="14"/>
      <c r="M113" s="20"/>
    </row>
    <row r="114" spans="1:13" ht="30" customHeight="1">
      <c r="A114" s="14">
        <v>46</v>
      </c>
      <c r="B114" s="20">
        <v>37</v>
      </c>
      <c r="C114" s="20" t="s">
        <v>130</v>
      </c>
      <c r="D114" s="20" t="s">
        <v>131</v>
      </c>
      <c r="E114" s="20" t="s">
        <v>132</v>
      </c>
      <c r="F114" s="20">
        <v>1972</v>
      </c>
      <c r="G114" s="19">
        <v>1.72</v>
      </c>
      <c r="H114" s="15"/>
      <c r="I114" s="15">
        <f t="shared" si="3"/>
        <v>294.12</v>
      </c>
      <c r="J114" s="15">
        <v>172</v>
      </c>
      <c r="K114" s="15">
        <v>122.12</v>
      </c>
      <c r="L114" s="14"/>
      <c r="M114" s="22"/>
    </row>
    <row r="115" spans="1:13" ht="30" customHeight="1">
      <c r="A115" s="14">
        <f t="shared" si="2"/>
        <v>47</v>
      </c>
      <c r="B115" s="20">
        <v>53</v>
      </c>
      <c r="C115" s="20" t="s">
        <v>172</v>
      </c>
      <c r="D115" s="20" t="s">
        <v>173</v>
      </c>
      <c r="E115" s="20" t="s">
        <v>174</v>
      </c>
      <c r="F115" s="20">
        <v>1987</v>
      </c>
      <c r="G115" s="19">
        <v>1.87</v>
      </c>
      <c r="H115" s="15"/>
      <c r="I115" s="15">
        <f t="shared" si="3"/>
        <v>314.16</v>
      </c>
      <c r="J115" s="15">
        <v>71.06</v>
      </c>
      <c r="K115" s="15">
        <v>243.10000000000002</v>
      </c>
      <c r="L115" s="14"/>
      <c r="M115" s="20"/>
    </row>
    <row r="116" spans="1:13" s="22" customFormat="1" ht="30" customHeight="1">
      <c r="A116" s="14">
        <f t="shared" si="2"/>
        <v>48</v>
      </c>
      <c r="B116" s="20">
        <v>48</v>
      </c>
      <c r="C116" s="20" t="s">
        <v>157</v>
      </c>
      <c r="D116" s="20" t="s">
        <v>158</v>
      </c>
      <c r="E116" s="20" t="s">
        <v>159</v>
      </c>
      <c r="F116" s="20">
        <v>1982</v>
      </c>
      <c r="G116" s="19">
        <v>1.82</v>
      </c>
      <c r="H116" s="15"/>
      <c r="I116" s="15">
        <f t="shared" si="3"/>
        <v>323.96000000000004</v>
      </c>
      <c r="J116" s="15">
        <v>127.4</v>
      </c>
      <c r="K116" s="15">
        <v>196.56</v>
      </c>
      <c r="L116" s="14"/>
      <c r="M116" s="20"/>
    </row>
    <row r="117" spans="1:13" s="22" customFormat="1" ht="30" customHeight="1">
      <c r="A117" s="14">
        <f t="shared" si="2"/>
        <v>49</v>
      </c>
      <c r="B117" s="20">
        <v>26</v>
      </c>
      <c r="C117" s="20" t="s">
        <v>97</v>
      </c>
      <c r="D117" s="20" t="s">
        <v>98</v>
      </c>
      <c r="E117" s="20" t="s">
        <v>99</v>
      </c>
      <c r="F117" s="20">
        <v>1968</v>
      </c>
      <c r="G117" s="19">
        <v>1.68</v>
      </c>
      <c r="H117" s="15"/>
      <c r="I117" s="15">
        <f t="shared" si="3"/>
        <v>362.88</v>
      </c>
      <c r="J117" s="15">
        <v>168</v>
      </c>
      <c r="K117" s="15">
        <v>194.88</v>
      </c>
      <c r="L117" s="14"/>
      <c r="M117" s="20"/>
    </row>
    <row r="118" spans="1:12" s="22" customFormat="1" ht="30" customHeight="1">
      <c r="A118" s="14">
        <f t="shared" si="2"/>
        <v>50</v>
      </c>
      <c r="B118" s="20">
        <v>20</v>
      </c>
      <c r="C118" s="20" t="s">
        <v>81</v>
      </c>
      <c r="D118" s="20" t="s">
        <v>82</v>
      </c>
      <c r="E118" s="20" t="s">
        <v>83</v>
      </c>
      <c r="F118" s="20">
        <v>1966</v>
      </c>
      <c r="G118" s="19">
        <v>1.66</v>
      </c>
      <c r="H118" s="15"/>
      <c r="I118" s="15">
        <f t="shared" si="3"/>
        <v>368.52</v>
      </c>
      <c r="J118" s="15">
        <v>16.599999999999998</v>
      </c>
      <c r="K118" s="15">
        <v>351.91999999999996</v>
      </c>
      <c r="L118" s="14"/>
    </row>
    <row r="119" spans="1:12" s="22" customFormat="1" ht="30" customHeight="1">
      <c r="A119" s="14">
        <f t="shared" si="2"/>
        <v>51</v>
      </c>
      <c r="B119" s="20">
        <v>22</v>
      </c>
      <c r="C119" s="20" t="s">
        <v>87</v>
      </c>
      <c r="D119" s="20" t="s">
        <v>88</v>
      </c>
      <c r="E119" s="20" t="s">
        <v>89</v>
      </c>
      <c r="F119" s="20">
        <v>1967</v>
      </c>
      <c r="G119" s="19">
        <v>1.67</v>
      </c>
      <c r="H119" s="15"/>
      <c r="I119" s="15">
        <f t="shared" si="3"/>
        <v>384.1</v>
      </c>
      <c r="J119" s="15">
        <v>167</v>
      </c>
      <c r="K119" s="15">
        <v>217.1</v>
      </c>
      <c r="L119" s="14"/>
    </row>
    <row r="120" spans="1:13" s="22" customFormat="1" ht="30" customHeight="1">
      <c r="A120" s="14">
        <f t="shared" si="2"/>
        <v>52</v>
      </c>
      <c r="B120" s="20">
        <v>4</v>
      </c>
      <c r="C120" s="20" t="s">
        <v>36</v>
      </c>
      <c r="D120" s="20" t="s">
        <v>37</v>
      </c>
      <c r="E120" s="20" t="s">
        <v>38</v>
      </c>
      <c r="F120" s="20">
        <v>1974</v>
      </c>
      <c r="G120" s="19">
        <v>1.74</v>
      </c>
      <c r="H120" s="15"/>
      <c r="I120" s="15">
        <f t="shared" si="3"/>
        <v>501.12</v>
      </c>
      <c r="J120" s="15">
        <v>85.26</v>
      </c>
      <c r="K120" s="15">
        <v>415.86</v>
      </c>
      <c r="L120" s="14"/>
      <c r="M120" s="20"/>
    </row>
    <row r="121" spans="1:12" s="22" customFormat="1" ht="30" customHeight="1">
      <c r="A121" s="14">
        <f t="shared" si="2"/>
        <v>53</v>
      </c>
      <c r="B121" s="20">
        <v>56</v>
      </c>
      <c r="C121" s="20" t="s">
        <v>180</v>
      </c>
      <c r="D121" s="20" t="s">
        <v>181</v>
      </c>
      <c r="E121" s="20" t="s">
        <v>182</v>
      </c>
      <c r="F121" s="20">
        <v>1993</v>
      </c>
      <c r="G121" s="19">
        <v>1.93</v>
      </c>
      <c r="H121" s="15"/>
      <c r="I121" s="15">
        <f t="shared" si="3"/>
        <v>781.65</v>
      </c>
      <c r="J121" s="15">
        <v>289.5</v>
      </c>
      <c r="K121" s="15">
        <v>492.15</v>
      </c>
      <c r="L121" s="14"/>
    </row>
    <row r="122" spans="1:13" s="22" customFormat="1" ht="30" customHeight="1">
      <c r="A122" s="14">
        <f t="shared" si="2"/>
        <v>54</v>
      </c>
      <c r="B122" s="20">
        <v>14</v>
      </c>
      <c r="C122" s="20" t="s">
        <v>63</v>
      </c>
      <c r="D122" s="20" t="s">
        <v>64</v>
      </c>
      <c r="E122" s="20" t="s">
        <v>65</v>
      </c>
      <c r="F122" s="20">
        <v>1964</v>
      </c>
      <c r="G122" s="19">
        <v>1.64</v>
      </c>
      <c r="H122" s="15"/>
      <c r="I122" s="15">
        <f t="shared" si="3"/>
        <v>984</v>
      </c>
      <c r="J122" s="15">
        <v>328</v>
      </c>
      <c r="K122" s="15">
        <v>656</v>
      </c>
      <c r="L122" s="14"/>
      <c r="M122" s="20"/>
    </row>
    <row r="123" spans="1:13" s="22" customFormat="1" ht="30" customHeight="1">
      <c r="A123" s="14">
        <f t="shared" si="2"/>
        <v>55</v>
      </c>
      <c r="B123" s="20"/>
      <c r="C123" s="20"/>
      <c r="D123" s="20"/>
      <c r="E123" s="20"/>
      <c r="F123" s="20"/>
      <c r="G123" s="29"/>
      <c r="H123" s="15"/>
      <c r="I123" s="14"/>
      <c r="J123" s="15"/>
      <c r="K123" s="15"/>
      <c r="L123" s="14"/>
      <c r="M123" s="20"/>
    </row>
    <row r="124" spans="1:13" s="22" customFormat="1" ht="30" customHeight="1">
      <c r="A124" s="14">
        <f t="shared" si="2"/>
        <v>56</v>
      </c>
      <c r="B124" s="14"/>
      <c r="C124" s="32"/>
      <c r="D124" s="32"/>
      <c r="E124" s="32"/>
      <c r="F124" s="32"/>
      <c r="G124" s="19"/>
      <c r="H124" s="15"/>
      <c r="I124" s="14"/>
      <c r="J124" s="14"/>
      <c r="K124" s="14"/>
      <c r="L124" s="14"/>
      <c r="M124" s="20"/>
    </row>
    <row r="125" spans="1:13" s="22" customFormat="1" ht="30" customHeight="1">
      <c r="A125" s="14"/>
      <c r="B125" s="14"/>
      <c r="C125" s="20"/>
      <c r="D125" s="20"/>
      <c r="E125" s="20"/>
      <c r="F125" s="20"/>
      <c r="G125" s="19"/>
      <c r="H125" s="15"/>
      <c r="I125" s="14"/>
      <c r="J125" s="14"/>
      <c r="K125" s="14"/>
      <c r="L125" s="14"/>
      <c r="M125" s="20"/>
    </row>
    <row r="126" spans="1:12" s="22" customFormat="1" ht="30" customHeight="1">
      <c r="A126" s="14"/>
      <c r="B126" s="19"/>
      <c r="C126" s="19"/>
      <c r="D126" s="19"/>
      <c r="E126" s="19"/>
      <c r="F126" s="19"/>
      <c r="G126" s="19"/>
      <c r="H126" s="15"/>
      <c r="I126" s="14"/>
      <c r="J126" s="14"/>
      <c r="K126" s="14"/>
      <c r="L126" s="14"/>
    </row>
    <row r="127" spans="1:12" ht="30" customHeight="1">
      <c r="A127" s="1"/>
      <c r="B127" s="1"/>
      <c r="C127" s="2" t="s">
        <v>19</v>
      </c>
      <c r="D127" s="2"/>
      <c r="E127" s="2"/>
      <c r="F127" s="2"/>
      <c r="G127" s="2"/>
      <c r="H127" s="2"/>
      <c r="I127" s="1"/>
      <c r="J127" s="1"/>
      <c r="K127" s="1"/>
      <c r="L127" s="1"/>
    </row>
    <row r="128" spans="1:12" ht="30" customHeight="1">
      <c r="A128" s="1"/>
      <c r="B128" s="1"/>
      <c r="C128" s="2"/>
      <c r="D128" s="2" t="s">
        <v>13</v>
      </c>
      <c r="E128" s="3"/>
      <c r="F128" s="2"/>
      <c r="G128" s="2"/>
      <c r="H128" s="1"/>
      <c r="I128" s="22"/>
      <c r="J128" s="22"/>
      <c r="K128" s="22"/>
      <c r="L128" s="2"/>
    </row>
    <row r="129" spans="1:12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5"/>
      <c r="L129" s="6"/>
    </row>
    <row r="130" spans="1:12" ht="30" customHeight="1">
      <c r="A130" s="21" t="s">
        <v>0</v>
      </c>
      <c r="B130" s="10" t="s">
        <v>1</v>
      </c>
      <c r="C130" s="10" t="s">
        <v>2</v>
      </c>
      <c r="D130" s="10" t="s">
        <v>3</v>
      </c>
      <c r="E130" s="10" t="s">
        <v>4</v>
      </c>
      <c r="F130" s="11" t="s">
        <v>5</v>
      </c>
      <c r="G130" s="11" t="s">
        <v>6</v>
      </c>
      <c r="H130" s="40" t="s">
        <v>229</v>
      </c>
      <c r="I130" s="12" t="s">
        <v>8</v>
      </c>
      <c r="J130" s="24" t="s">
        <v>24</v>
      </c>
      <c r="K130" s="24" t="s">
        <v>25</v>
      </c>
      <c r="L130" s="24" t="s">
        <v>26</v>
      </c>
    </row>
    <row r="131" spans="1:12" ht="30" customHeight="1">
      <c r="A131" s="14">
        <v>1</v>
      </c>
      <c r="B131" s="20">
        <v>3</v>
      </c>
      <c r="C131" s="20" t="s">
        <v>33</v>
      </c>
      <c r="D131" s="20" t="s">
        <v>34</v>
      </c>
      <c r="E131" s="20" t="s">
        <v>35</v>
      </c>
      <c r="F131" s="20">
        <v>1958</v>
      </c>
      <c r="G131" s="19">
        <v>1.58</v>
      </c>
      <c r="H131" s="15">
        <v>109</v>
      </c>
      <c r="I131" s="15">
        <f aca="true" t="shared" si="4" ref="I131:I162">J131+K131+L131</f>
        <v>109.02000000000001</v>
      </c>
      <c r="J131" s="15">
        <v>3.16</v>
      </c>
      <c r="K131" s="15">
        <v>83.74000000000001</v>
      </c>
      <c r="L131" s="15">
        <v>22.12</v>
      </c>
    </row>
    <row r="132" spans="1:12" s="22" customFormat="1" ht="30" customHeight="1">
      <c r="A132" s="14">
        <f>A131+1</f>
        <v>2</v>
      </c>
      <c r="B132" s="20">
        <v>27</v>
      </c>
      <c r="C132" s="20" t="s">
        <v>100</v>
      </c>
      <c r="D132" s="20" t="s">
        <v>101</v>
      </c>
      <c r="E132" s="20" t="s">
        <v>102</v>
      </c>
      <c r="F132" s="20">
        <v>1968</v>
      </c>
      <c r="G132" s="19">
        <v>1.68</v>
      </c>
      <c r="H132" s="15">
        <v>139</v>
      </c>
      <c r="I132" s="15">
        <f t="shared" si="4"/>
        <v>139.44</v>
      </c>
      <c r="J132" s="15">
        <v>26.88</v>
      </c>
      <c r="K132" s="15">
        <v>90.72</v>
      </c>
      <c r="L132" s="15">
        <v>21.84</v>
      </c>
    </row>
    <row r="133" spans="1:12" s="22" customFormat="1" ht="30" customHeight="1">
      <c r="A133" s="14">
        <f>A132+1</f>
        <v>3</v>
      </c>
      <c r="B133" s="20">
        <v>34</v>
      </c>
      <c r="C133" s="20" t="s">
        <v>121</v>
      </c>
      <c r="D133" s="20" t="s">
        <v>122</v>
      </c>
      <c r="E133" s="20" t="s">
        <v>230</v>
      </c>
      <c r="F133" s="20">
        <v>1971</v>
      </c>
      <c r="G133" s="19">
        <v>1.71</v>
      </c>
      <c r="H133" s="15">
        <v>166</v>
      </c>
      <c r="I133" s="15">
        <f t="shared" si="4"/>
        <v>165.87</v>
      </c>
      <c r="J133" s="15">
        <v>23.939999999999998</v>
      </c>
      <c r="K133" s="15">
        <v>117.99</v>
      </c>
      <c r="L133" s="15">
        <v>23.939999999999998</v>
      </c>
    </row>
    <row r="134" spans="1:12" ht="30" customHeight="1">
      <c r="A134" s="14">
        <f>A133+1</f>
        <v>4</v>
      </c>
      <c r="B134" s="20">
        <v>16</v>
      </c>
      <c r="C134" s="20" t="s">
        <v>69</v>
      </c>
      <c r="D134" s="20" t="s">
        <v>70</v>
      </c>
      <c r="E134" s="20" t="s">
        <v>71</v>
      </c>
      <c r="F134" s="20">
        <v>1964</v>
      </c>
      <c r="G134" s="19">
        <v>1.64</v>
      </c>
      <c r="H134" s="15">
        <v>171</v>
      </c>
      <c r="I134" s="15">
        <f t="shared" si="4"/>
        <v>170.56</v>
      </c>
      <c r="J134" s="15">
        <v>13.12</v>
      </c>
      <c r="K134" s="15">
        <v>113.16</v>
      </c>
      <c r="L134" s="15">
        <v>44.279999999999994</v>
      </c>
    </row>
    <row r="135" spans="1:12" ht="30" customHeight="1">
      <c r="A135" s="14">
        <f>A134+1</f>
        <v>5</v>
      </c>
      <c r="B135" s="20">
        <v>54</v>
      </c>
      <c r="C135" s="20" t="s">
        <v>175</v>
      </c>
      <c r="D135" s="20" t="s">
        <v>176</v>
      </c>
      <c r="E135" s="20" t="s">
        <v>177</v>
      </c>
      <c r="F135" s="20">
        <v>1989</v>
      </c>
      <c r="G135" s="19">
        <v>1.89</v>
      </c>
      <c r="H135" s="15">
        <v>179</v>
      </c>
      <c r="I135" s="15">
        <f t="shared" si="4"/>
        <v>79.38</v>
      </c>
      <c r="J135" s="15">
        <v>9.45</v>
      </c>
      <c r="K135" s="15">
        <v>60.48</v>
      </c>
      <c r="L135" s="15">
        <v>9.45</v>
      </c>
    </row>
    <row r="136" spans="1:12" ht="30" customHeight="1">
      <c r="A136" s="14">
        <f>A135+1</f>
        <v>6</v>
      </c>
      <c r="B136" s="20">
        <v>6</v>
      </c>
      <c r="C136" s="20" t="s">
        <v>42</v>
      </c>
      <c r="D136" s="20" t="s">
        <v>43</v>
      </c>
      <c r="E136" s="20" t="s">
        <v>44</v>
      </c>
      <c r="F136" s="20">
        <v>1960</v>
      </c>
      <c r="G136" s="19">
        <v>1.6</v>
      </c>
      <c r="H136" s="15">
        <v>182</v>
      </c>
      <c r="I136" s="15">
        <f t="shared" si="4"/>
        <v>182.4</v>
      </c>
      <c r="J136" s="15">
        <v>16</v>
      </c>
      <c r="K136" s="15">
        <v>132.8</v>
      </c>
      <c r="L136" s="15">
        <v>33.6</v>
      </c>
    </row>
    <row r="137" spans="1:12" ht="30" customHeight="1">
      <c r="A137" s="14">
        <f aca="true" t="shared" si="5" ref="A137:A186">A136+1</f>
        <v>7</v>
      </c>
      <c r="B137" s="20">
        <v>7</v>
      </c>
      <c r="C137" s="20" t="s">
        <v>45</v>
      </c>
      <c r="D137" s="20" t="s">
        <v>46</v>
      </c>
      <c r="E137" s="20" t="s">
        <v>47</v>
      </c>
      <c r="F137" s="20">
        <v>1960</v>
      </c>
      <c r="G137" s="19">
        <v>1.6</v>
      </c>
      <c r="H137" s="15">
        <v>190</v>
      </c>
      <c r="I137" s="15">
        <f t="shared" si="4"/>
        <v>190.4</v>
      </c>
      <c r="J137" s="15">
        <v>1.6</v>
      </c>
      <c r="K137" s="15">
        <v>152</v>
      </c>
      <c r="L137" s="15">
        <v>36.800000000000004</v>
      </c>
    </row>
    <row r="138" spans="1:12" ht="30" customHeight="1">
      <c r="A138" s="14">
        <f t="shared" si="5"/>
        <v>8</v>
      </c>
      <c r="B138" s="20">
        <v>5</v>
      </c>
      <c r="C138" s="20" t="s">
        <v>39</v>
      </c>
      <c r="D138" s="20" t="s">
        <v>40</v>
      </c>
      <c r="E138" s="20" t="s">
        <v>41</v>
      </c>
      <c r="F138" s="20">
        <v>1959</v>
      </c>
      <c r="G138" s="19">
        <v>1.59</v>
      </c>
      <c r="H138" s="15">
        <v>196</v>
      </c>
      <c r="I138" s="15">
        <f t="shared" si="4"/>
        <v>195.57</v>
      </c>
      <c r="J138" s="15">
        <v>15.9</v>
      </c>
      <c r="K138" s="15">
        <v>143.1</v>
      </c>
      <c r="L138" s="15">
        <v>36.57</v>
      </c>
    </row>
    <row r="139" spans="1:12" ht="30" customHeight="1">
      <c r="A139" s="14">
        <f t="shared" si="5"/>
        <v>9</v>
      </c>
      <c r="B139" s="20">
        <v>33</v>
      </c>
      <c r="C139" s="20" t="s">
        <v>118</v>
      </c>
      <c r="D139" s="20" t="s">
        <v>119</v>
      </c>
      <c r="E139" s="20" t="s">
        <v>120</v>
      </c>
      <c r="F139" s="20">
        <v>1971</v>
      </c>
      <c r="G139" s="19">
        <v>1.71</v>
      </c>
      <c r="H139" s="15">
        <v>198</v>
      </c>
      <c r="I139" s="15">
        <f t="shared" si="4"/>
        <v>198.36</v>
      </c>
      <c r="J139" s="15">
        <v>15.39</v>
      </c>
      <c r="K139" s="15">
        <v>155.60999999999999</v>
      </c>
      <c r="L139" s="15">
        <v>27.36</v>
      </c>
    </row>
    <row r="140" spans="1:12" ht="30" customHeight="1">
      <c r="A140" s="14">
        <f t="shared" si="5"/>
        <v>10</v>
      </c>
      <c r="B140" s="20">
        <v>49</v>
      </c>
      <c r="C140" s="20" t="s">
        <v>160</v>
      </c>
      <c r="D140" s="20" t="s">
        <v>161</v>
      </c>
      <c r="E140" s="20" t="s">
        <v>162</v>
      </c>
      <c r="F140" s="20">
        <v>1984</v>
      </c>
      <c r="G140" s="19">
        <v>1.84</v>
      </c>
      <c r="H140" s="15">
        <v>199</v>
      </c>
      <c r="I140" s="15">
        <f t="shared" si="4"/>
        <v>99.36000000000001</v>
      </c>
      <c r="J140" s="15">
        <v>31.28</v>
      </c>
      <c r="K140" s="15">
        <v>16.560000000000002</v>
      </c>
      <c r="L140" s="15">
        <v>51.52</v>
      </c>
    </row>
    <row r="141" spans="1:12" ht="30" customHeight="1">
      <c r="A141" s="14">
        <f t="shared" si="5"/>
        <v>11</v>
      </c>
      <c r="B141" s="20">
        <v>44</v>
      </c>
      <c r="C141" s="20" t="s">
        <v>149</v>
      </c>
      <c r="D141" s="20" t="s">
        <v>150</v>
      </c>
      <c r="E141" s="20" t="s">
        <v>135</v>
      </c>
      <c r="F141" s="20">
        <v>1976</v>
      </c>
      <c r="G141" s="19">
        <v>1.76</v>
      </c>
      <c r="H141" s="15">
        <v>200</v>
      </c>
      <c r="I141" s="15">
        <f t="shared" si="4"/>
        <v>100.32</v>
      </c>
      <c r="J141" s="15">
        <v>0</v>
      </c>
      <c r="K141" s="15">
        <v>73.92</v>
      </c>
      <c r="L141" s="15">
        <v>26.4</v>
      </c>
    </row>
    <row r="142" spans="1:12" ht="30" customHeight="1">
      <c r="A142" s="14">
        <f t="shared" si="5"/>
        <v>12</v>
      </c>
      <c r="B142" s="20">
        <v>10</v>
      </c>
      <c r="C142" s="20" t="s">
        <v>54</v>
      </c>
      <c r="D142" s="20" t="s">
        <v>55</v>
      </c>
      <c r="E142" s="20" t="s">
        <v>56</v>
      </c>
      <c r="F142" s="20">
        <v>1962</v>
      </c>
      <c r="G142" s="19">
        <v>1.62</v>
      </c>
      <c r="H142" s="15">
        <v>214</v>
      </c>
      <c r="I142" s="15">
        <f t="shared" si="4"/>
        <v>213.84000000000003</v>
      </c>
      <c r="J142" s="15">
        <v>24.3</v>
      </c>
      <c r="K142" s="15">
        <v>153.9</v>
      </c>
      <c r="L142" s="15">
        <v>35.64</v>
      </c>
    </row>
    <row r="143" spans="1:12" ht="30" customHeight="1">
      <c r="A143" s="14">
        <f t="shared" si="5"/>
        <v>13</v>
      </c>
      <c r="B143" s="20">
        <v>19</v>
      </c>
      <c r="C143" s="20" t="s">
        <v>78</v>
      </c>
      <c r="D143" s="20" t="s">
        <v>79</v>
      </c>
      <c r="E143" s="20" t="s">
        <v>80</v>
      </c>
      <c r="F143" s="20">
        <v>1966</v>
      </c>
      <c r="G143" s="19">
        <v>1.66</v>
      </c>
      <c r="H143" s="15">
        <v>216</v>
      </c>
      <c r="I143" s="15">
        <f t="shared" si="4"/>
        <v>215.79999999999998</v>
      </c>
      <c r="J143" s="15">
        <v>18.259999999999998</v>
      </c>
      <c r="K143" s="15">
        <v>154.38</v>
      </c>
      <c r="L143" s="15">
        <v>43.16</v>
      </c>
    </row>
    <row r="144" spans="1:12" ht="30" customHeight="1">
      <c r="A144" s="14">
        <f t="shared" si="5"/>
        <v>14</v>
      </c>
      <c r="B144" s="20">
        <v>23</v>
      </c>
      <c r="C144" s="20" t="s">
        <v>90</v>
      </c>
      <c r="D144" s="20" t="s">
        <v>91</v>
      </c>
      <c r="E144" s="20" t="s">
        <v>53</v>
      </c>
      <c r="F144" s="20">
        <v>1967</v>
      </c>
      <c r="G144" s="19">
        <v>1.67</v>
      </c>
      <c r="H144" s="15">
        <v>229</v>
      </c>
      <c r="I144" s="15">
        <f t="shared" si="4"/>
        <v>228.79000000000002</v>
      </c>
      <c r="J144" s="15">
        <v>15.03</v>
      </c>
      <c r="K144" s="15">
        <v>173.68</v>
      </c>
      <c r="L144" s="15">
        <v>40.08</v>
      </c>
    </row>
    <row r="145" spans="1:12" ht="30" customHeight="1">
      <c r="A145" s="14">
        <f t="shared" si="5"/>
        <v>15</v>
      </c>
      <c r="B145" s="20">
        <v>41</v>
      </c>
      <c r="C145" s="20" t="s">
        <v>141</v>
      </c>
      <c r="D145" s="20" t="s">
        <v>142</v>
      </c>
      <c r="E145" s="20" t="s">
        <v>143</v>
      </c>
      <c r="F145" s="20">
        <v>1974</v>
      </c>
      <c r="G145" s="19">
        <v>1.74</v>
      </c>
      <c r="H145" s="15">
        <v>233</v>
      </c>
      <c r="I145" s="15">
        <f t="shared" si="4"/>
        <v>233.16</v>
      </c>
      <c r="J145" s="15">
        <v>17.4</v>
      </c>
      <c r="K145" s="15">
        <v>182.7</v>
      </c>
      <c r="L145" s="15">
        <v>33.06</v>
      </c>
    </row>
    <row r="146" spans="1:12" ht="30" customHeight="1">
      <c r="A146" s="14">
        <f t="shared" si="5"/>
        <v>16</v>
      </c>
      <c r="B146" s="20">
        <v>15</v>
      </c>
      <c r="C146" s="20" t="s">
        <v>66</v>
      </c>
      <c r="D146" s="20" t="s">
        <v>67</v>
      </c>
      <c r="E146" s="20" t="s">
        <v>68</v>
      </c>
      <c r="F146" s="20">
        <v>1964</v>
      </c>
      <c r="G146" s="19">
        <v>1.64</v>
      </c>
      <c r="H146" s="15">
        <v>235</v>
      </c>
      <c r="I146" s="15">
        <f t="shared" si="4"/>
        <v>234.51999999999998</v>
      </c>
      <c r="J146" s="15">
        <v>9.84</v>
      </c>
      <c r="K146" s="15">
        <v>200.07999999999998</v>
      </c>
      <c r="L146" s="15">
        <v>24.599999999999998</v>
      </c>
    </row>
    <row r="147" spans="1:12" ht="30" customHeight="1">
      <c r="A147" s="14">
        <f t="shared" si="5"/>
        <v>17</v>
      </c>
      <c r="B147" s="20">
        <v>24</v>
      </c>
      <c r="C147" s="20" t="s">
        <v>92</v>
      </c>
      <c r="D147" s="20" t="s">
        <v>93</v>
      </c>
      <c r="E147" s="20" t="s">
        <v>94</v>
      </c>
      <c r="F147" s="20">
        <v>1967</v>
      </c>
      <c r="G147" s="19">
        <v>1.67</v>
      </c>
      <c r="H147" s="15">
        <v>237</v>
      </c>
      <c r="I147" s="15">
        <f t="shared" si="4"/>
        <v>237.14000000000001</v>
      </c>
      <c r="J147" s="15">
        <v>90.17999999999999</v>
      </c>
      <c r="K147" s="15">
        <v>136.94</v>
      </c>
      <c r="L147" s="15">
        <v>10.02</v>
      </c>
    </row>
    <row r="148" spans="1:12" ht="30" customHeight="1">
      <c r="A148" s="14">
        <f t="shared" si="5"/>
        <v>18</v>
      </c>
      <c r="B148" s="20">
        <v>38</v>
      </c>
      <c r="C148" s="20" t="s">
        <v>133</v>
      </c>
      <c r="D148" s="20" t="s">
        <v>134</v>
      </c>
      <c r="E148" s="20" t="s">
        <v>135</v>
      </c>
      <c r="F148" s="20">
        <v>1972</v>
      </c>
      <c r="G148" s="19">
        <v>1.72</v>
      </c>
      <c r="H148" s="15">
        <v>239</v>
      </c>
      <c r="I148" s="15">
        <f t="shared" si="4"/>
        <v>239.07999999999998</v>
      </c>
      <c r="J148" s="15">
        <v>44.72</v>
      </c>
      <c r="K148" s="15">
        <v>180.6</v>
      </c>
      <c r="L148" s="15">
        <v>13.76</v>
      </c>
    </row>
    <row r="149" spans="1:12" ht="30" customHeight="1">
      <c r="A149" s="14">
        <f t="shared" si="5"/>
        <v>19</v>
      </c>
      <c r="B149" s="20">
        <v>32</v>
      </c>
      <c r="C149" s="20" t="s">
        <v>115</v>
      </c>
      <c r="D149" s="20" t="s">
        <v>116</v>
      </c>
      <c r="E149" s="20" t="s">
        <v>117</v>
      </c>
      <c r="F149" s="20">
        <v>1971</v>
      </c>
      <c r="G149" s="19">
        <v>1.71</v>
      </c>
      <c r="H149" s="15">
        <v>241</v>
      </c>
      <c r="I149" s="15">
        <f t="shared" si="4"/>
        <v>306.44</v>
      </c>
      <c r="J149" s="15">
        <v>41.04</v>
      </c>
      <c r="K149" s="15">
        <v>197</v>
      </c>
      <c r="L149" s="15">
        <v>68.4</v>
      </c>
    </row>
    <row r="150" spans="1:12" ht="30" customHeight="1">
      <c r="A150" s="14">
        <f t="shared" si="5"/>
        <v>20</v>
      </c>
      <c r="B150" s="20">
        <v>12</v>
      </c>
      <c r="C150" s="20" t="s">
        <v>60</v>
      </c>
      <c r="D150" s="20" t="s">
        <v>61</v>
      </c>
      <c r="E150" s="20" t="s">
        <v>62</v>
      </c>
      <c r="F150" s="20">
        <v>1962</v>
      </c>
      <c r="G150" s="19">
        <v>1.62</v>
      </c>
      <c r="H150" s="15">
        <v>243</v>
      </c>
      <c r="I150" s="15">
        <f t="shared" si="4"/>
        <v>243</v>
      </c>
      <c r="J150" s="15">
        <v>40.5</v>
      </c>
      <c r="K150" s="15">
        <v>165.24</v>
      </c>
      <c r="L150" s="15">
        <v>37.260000000000005</v>
      </c>
    </row>
    <row r="151" spans="1:12" ht="30" customHeight="1">
      <c r="A151" s="14">
        <f t="shared" si="5"/>
        <v>21</v>
      </c>
      <c r="B151" s="20">
        <v>11</v>
      </c>
      <c r="C151" s="20" t="s">
        <v>57</v>
      </c>
      <c r="D151" s="20" t="s">
        <v>58</v>
      </c>
      <c r="E151" s="20" t="s">
        <v>59</v>
      </c>
      <c r="F151" s="20">
        <v>1962</v>
      </c>
      <c r="G151" s="19">
        <v>1.62</v>
      </c>
      <c r="H151" s="15">
        <v>249</v>
      </c>
      <c r="I151" s="15">
        <f t="shared" si="4"/>
        <v>249.48000000000002</v>
      </c>
      <c r="J151" s="15">
        <v>37.260000000000005</v>
      </c>
      <c r="K151" s="15">
        <v>191.16000000000003</v>
      </c>
      <c r="L151" s="15">
        <v>21.060000000000002</v>
      </c>
    </row>
    <row r="152" spans="1:12" ht="30" customHeight="1">
      <c r="A152" s="14">
        <f t="shared" si="5"/>
        <v>22</v>
      </c>
      <c r="B152" s="20">
        <v>46</v>
      </c>
      <c r="C152" s="20" t="s">
        <v>151</v>
      </c>
      <c r="D152" s="20" t="s">
        <v>152</v>
      </c>
      <c r="E152" s="20" t="s">
        <v>153</v>
      </c>
      <c r="F152" s="20">
        <v>1978</v>
      </c>
      <c r="G152" s="19">
        <v>1.78</v>
      </c>
      <c r="H152" s="15">
        <v>251</v>
      </c>
      <c r="I152" s="15">
        <f t="shared" si="4"/>
        <v>151.3</v>
      </c>
      <c r="J152" s="15">
        <v>51.62</v>
      </c>
      <c r="K152" s="15">
        <v>87.22</v>
      </c>
      <c r="L152" s="15">
        <v>12.46</v>
      </c>
    </row>
    <row r="153" spans="1:12" ht="30" customHeight="1">
      <c r="A153" s="14">
        <f t="shared" si="5"/>
        <v>23</v>
      </c>
      <c r="B153" s="20">
        <v>36</v>
      </c>
      <c r="C153" s="20" t="s">
        <v>127</v>
      </c>
      <c r="D153" s="20" t="s">
        <v>128</v>
      </c>
      <c r="E153" s="20" t="s">
        <v>129</v>
      </c>
      <c r="F153" s="20">
        <v>1972</v>
      </c>
      <c r="G153" s="19">
        <v>1.72</v>
      </c>
      <c r="H153" s="15">
        <v>253</v>
      </c>
      <c r="I153" s="15">
        <f t="shared" si="4"/>
        <v>252.84</v>
      </c>
      <c r="J153" s="15">
        <v>30.96</v>
      </c>
      <c r="K153" s="15">
        <v>178.88</v>
      </c>
      <c r="L153" s="15">
        <v>43</v>
      </c>
    </row>
    <row r="154" spans="1:12" ht="30" customHeight="1">
      <c r="A154" s="14">
        <f t="shared" si="5"/>
        <v>24</v>
      </c>
      <c r="B154" s="20">
        <v>39</v>
      </c>
      <c r="C154" s="20" t="s">
        <v>136</v>
      </c>
      <c r="D154" s="20" t="s">
        <v>137</v>
      </c>
      <c r="E154" s="20" t="s">
        <v>138</v>
      </c>
      <c r="F154" s="20">
        <v>1973</v>
      </c>
      <c r="G154" s="19">
        <v>1.73</v>
      </c>
      <c r="H154" s="15">
        <v>253</v>
      </c>
      <c r="I154" s="15">
        <f t="shared" si="4"/>
        <v>252.58</v>
      </c>
      <c r="J154" s="15">
        <v>162.62</v>
      </c>
      <c r="K154" s="15">
        <v>76.12</v>
      </c>
      <c r="L154" s="15">
        <v>13.84</v>
      </c>
    </row>
    <row r="155" spans="1:12" ht="30" customHeight="1">
      <c r="A155" s="14">
        <f t="shared" si="5"/>
        <v>25</v>
      </c>
      <c r="B155" s="20">
        <v>40</v>
      </c>
      <c r="C155" s="20" t="s">
        <v>139</v>
      </c>
      <c r="D155" s="20" t="s">
        <v>140</v>
      </c>
      <c r="E155" s="20" t="s">
        <v>86</v>
      </c>
      <c r="F155" s="20">
        <v>1974</v>
      </c>
      <c r="G155" s="19">
        <v>1.74</v>
      </c>
      <c r="H155" s="15">
        <v>256</v>
      </c>
      <c r="I155" s="15">
        <f t="shared" si="4"/>
        <v>255.78000000000003</v>
      </c>
      <c r="J155" s="15">
        <v>19.14</v>
      </c>
      <c r="K155" s="15">
        <v>212.28</v>
      </c>
      <c r="L155" s="15">
        <v>24.36</v>
      </c>
    </row>
    <row r="156" spans="1:12" ht="30" customHeight="1">
      <c r="A156" s="14">
        <f t="shared" si="5"/>
        <v>26</v>
      </c>
      <c r="B156" s="20">
        <v>29</v>
      </c>
      <c r="C156" s="20" t="s">
        <v>106</v>
      </c>
      <c r="D156" s="20" t="s">
        <v>107</v>
      </c>
      <c r="E156" s="20" t="s">
        <v>108</v>
      </c>
      <c r="F156" s="20">
        <v>1968</v>
      </c>
      <c r="G156" s="19">
        <v>1.68</v>
      </c>
      <c r="H156" s="15">
        <v>259</v>
      </c>
      <c r="I156" s="15">
        <f t="shared" si="4"/>
        <v>258.72</v>
      </c>
      <c r="J156" s="15">
        <v>15.12</v>
      </c>
      <c r="K156" s="15">
        <v>201.6</v>
      </c>
      <c r="L156" s="15">
        <v>42</v>
      </c>
    </row>
    <row r="157" spans="1:12" ht="30" customHeight="1">
      <c r="A157" s="14">
        <f>A156+1</f>
        <v>27</v>
      </c>
      <c r="B157" s="20">
        <v>21</v>
      </c>
      <c r="C157" s="20" t="s">
        <v>84</v>
      </c>
      <c r="D157" s="20" t="s">
        <v>85</v>
      </c>
      <c r="E157" s="20" t="s">
        <v>86</v>
      </c>
      <c r="F157" s="20">
        <v>1966</v>
      </c>
      <c r="G157" s="19">
        <v>1.66</v>
      </c>
      <c r="H157" s="15">
        <v>261</v>
      </c>
      <c r="I157" s="15">
        <f t="shared" si="4"/>
        <v>260.62</v>
      </c>
      <c r="J157" s="15">
        <v>26.56</v>
      </c>
      <c r="K157" s="15">
        <v>190.89999999999998</v>
      </c>
      <c r="L157" s="15">
        <v>43.16</v>
      </c>
    </row>
    <row r="158" spans="1:12" ht="30" customHeight="1">
      <c r="A158" s="14">
        <f t="shared" si="5"/>
        <v>28</v>
      </c>
      <c r="B158" s="20">
        <v>25</v>
      </c>
      <c r="C158" s="20" t="s">
        <v>95</v>
      </c>
      <c r="D158" s="20" t="s">
        <v>96</v>
      </c>
      <c r="E158" s="20" t="s">
        <v>86</v>
      </c>
      <c r="F158" s="20">
        <v>1967</v>
      </c>
      <c r="G158" s="19">
        <v>1.67</v>
      </c>
      <c r="H158" s="15">
        <v>266</v>
      </c>
      <c r="I158" s="15">
        <f t="shared" si="4"/>
        <v>265.53</v>
      </c>
      <c r="J158" s="15">
        <v>30.06</v>
      </c>
      <c r="K158" s="15">
        <v>200.39999999999998</v>
      </c>
      <c r="L158" s="15">
        <v>35.07</v>
      </c>
    </row>
    <row r="159" spans="1:12" ht="30" customHeight="1">
      <c r="A159" s="14">
        <f t="shared" si="5"/>
        <v>29</v>
      </c>
      <c r="B159" s="20">
        <v>35</v>
      </c>
      <c r="C159" s="20" t="s">
        <v>124</v>
      </c>
      <c r="D159" s="20" t="s">
        <v>125</v>
      </c>
      <c r="E159" s="20" t="s">
        <v>126</v>
      </c>
      <c r="F159" s="20">
        <v>1972</v>
      </c>
      <c r="G159" s="19">
        <v>1.71</v>
      </c>
      <c r="H159" s="15">
        <v>272</v>
      </c>
      <c r="I159" s="15">
        <f t="shared" si="4"/>
        <v>271.89</v>
      </c>
      <c r="J159" s="15">
        <v>30.78</v>
      </c>
      <c r="K159" s="15">
        <v>200.07</v>
      </c>
      <c r="L159" s="15">
        <v>41.04</v>
      </c>
    </row>
    <row r="160" spans="1:12" ht="30" customHeight="1">
      <c r="A160" s="14">
        <f t="shared" si="5"/>
        <v>30</v>
      </c>
      <c r="B160" s="20">
        <v>28</v>
      </c>
      <c r="C160" s="20" t="s">
        <v>103</v>
      </c>
      <c r="D160" s="20" t="s">
        <v>104</v>
      </c>
      <c r="E160" s="20" t="s">
        <v>105</v>
      </c>
      <c r="F160" s="20">
        <v>1968</v>
      </c>
      <c r="G160" s="19">
        <v>1.68</v>
      </c>
      <c r="H160" s="15">
        <v>276</v>
      </c>
      <c r="I160" s="15">
        <f t="shared" si="4"/>
        <v>275.52</v>
      </c>
      <c r="J160" s="15">
        <v>26.88</v>
      </c>
      <c r="K160" s="15">
        <v>198.23999999999998</v>
      </c>
      <c r="L160" s="15">
        <v>50.4</v>
      </c>
    </row>
    <row r="161" spans="1:12" ht="30" customHeight="1">
      <c r="A161" s="14">
        <f t="shared" si="5"/>
        <v>31</v>
      </c>
      <c r="B161" s="20">
        <v>17</v>
      </c>
      <c r="C161" s="20" t="s">
        <v>72</v>
      </c>
      <c r="D161" s="20" t="s">
        <v>73</v>
      </c>
      <c r="E161" s="20" t="s">
        <v>74</v>
      </c>
      <c r="F161" s="20">
        <v>1965</v>
      </c>
      <c r="G161" s="19">
        <v>1.65</v>
      </c>
      <c r="H161" s="15">
        <v>282</v>
      </c>
      <c r="I161" s="15">
        <f t="shared" si="4"/>
        <v>282.15</v>
      </c>
      <c r="J161" s="15">
        <v>51.15</v>
      </c>
      <c r="K161" s="15">
        <v>206.25</v>
      </c>
      <c r="L161" s="15">
        <v>24.75</v>
      </c>
    </row>
    <row r="162" spans="1:12" ht="30" customHeight="1">
      <c r="A162" s="14">
        <f t="shared" si="5"/>
        <v>32</v>
      </c>
      <c r="B162" s="20">
        <v>30</v>
      </c>
      <c r="C162" s="20" t="s">
        <v>109</v>
      </c>
      <c r="D162" s="20" t="s">
        <v>110</v>
      </c>
      <c r="E162" s="20" t="s">
        <v>111</v>
      </c>
      <c r="F162" s="20">
        <v>1970</v>
      </c>
      <c r="G162" s="19">
        <v>1.7</v>
      </c>
      <c r="H162" s="15">
        <v>303</v>
      </c>
      <c r="I162" s="15">
        <f t="shared" si="4"/>
        <v>302.6</v>
      </c>
      <c r="J162" s="15">
        <v>45.9</v>
      </c>
      <c r="K162" s="15">
        <v>192.1</v>
      </c>
      <c r="L162" s="15">
        <v>64.6</v>
      </c>
    </row>
    <row r="163" spans="1:12" ht="30" customHeight="1">
      <c r="A163" s="14">
        <f t="shared" si="5"/>
        <v>33</v>
      </c>
      <c r="B163" s="20">
        <v>1</v>
      </c>
      <c r="C163" s="20" t="s">
        <v>27</v>
      </c>
      <c r="D163" s="20" t="s">
        <v>28</v>
      </c>
      <c r="E163" s="20" t="s">
        <v>29</v>
      </c>
      <c r="F163" s="20">
        <v>1955</v>
      </c>
      <c r="G163" s="19">
        <v>1.55</v>
      </c>
      <c r="H163" s="15">
        <v>313</v>
      </c>
      <c r="I163" s="15">
        <f aca="true" t="shared" si="6" ref="I163:I184">J163+K163+L163</f>
        <v>313.1</v>
      </c>
      <c r="J163" s="15">
        <v>32.550000000000004</v>
      </c>
      <c r="K163" s="15">
        <v>212.35</v>
      </c>
      <c r="L163" s="15">
        <v>68.2</v>
      </c>
    </row>
    <row r="164" spans="1:12" ht="30" customHeight="1">
      <c r="A164" s="14">
        <f t="shared" si="5"/>
        <v>34</v>
      </c>
      <c r="B164" s="20">
        <v>50</v>
      </c>
      <c r="C164" s="20" t="s">
        <v>163</v>
      </c>
      <c r="D164" s="20" t="s">
        <v>164</v>
      </c>
      <c r="E164" s="20" t="s">
        <v>165</v>
      </c>
      <c r="F164" s="20">
        <v>1984</v>
      </c>
      <c r="G164" s="19">
        <v>1.84</v>
      </c>
      <c r="H164" s="15">
        <v>313</v>
      </c>
      <c r="I164" s="15">
        <f t="shared" si="6"/>
        <v>213.44</v>
      </c>
      <c r="J164" s="15">
        <v>20.240000000000002</v>
      </c>
      <c r="K164" s="15">
        <v>154.56</v>
      </c>
      <c r="L164" s="15">
        <v>38.64</v>
      </c>
    </row>
    <row r="165" spans="1:12" ht="30" customHeight="1">
      <c r="A165" s="14">
        <f t="shared" si="5"/>
        <v>35</v>
      </c>
      <c r="B165" s="20">
        <v>18</v>
      </c>
      <c r="C165" s="20" t="s">
        <v>227</v>
      </c>
      <c r="D165" s="20" t="s">
        <v>76</v>
      </c>
      <c r="E165" s="20" t="s">
        <v>77</v>
      </c>
      <c r="F165" s="20">
        <v>1965</v>
      </c>
      <c r="G165" s="19">
        <v>1.65</v>
      </c>
      <c r="H165" s="15">
        <v>323</v>
      </c>
      <c r="I165" s="15">
        <f t="shared" si="6"/>
        <v>323.4</v>
      </c>
      <c r="J165" s="15">
        <v>74.25</v>
      </c>
      <c r="K165" s="15">
        <v>216.14999999999998</v>
      </c>
      <c r="L165" s="15">
        <v>33</v>
      </c>
    </row>
    <row r="166" spans="1:12" ht="30" customHeight="1">
      <c r="A166" s="14">
        <f t="shared" si="5"/>
        <v>36</v>
      </c>
      <c r="B166" s="20">
        <v>55</v>
      </c>
      <c r="C166" s="20" t="s">
        <v>178</v>
      </c>
      <c r="D166" s="20" t="s">
        <v>179</v>
      </c>
      <c r="E166" s="20" t="s">
        <v>114</v>
      </c>
      <c r="F166" s="20">
        <v>1991</v>
      </c>
      <c r="G166" s="19">
        <v>1.91</v>
      </c>
      <c r="H166" s="15">
        <v>331</v>
      </c>
      <c r="I166" s="15">
        <f t="shared" si="6"/>
        <v>231.10999999999999</v>
      </c>
      <c r="J166" s="15">
        <v>19.099999999999998</v>
      </c>
      <c r="K166" s="15">
        <v>173.81</v>
      </c>
      <c r="L166" s="15">
        <v>38.199999999999996</v>
      </c>
    </row>
    <row r="167" spans="1:12" ht="30" customHeight="1">
      <c r="A167" s="14">
        <f t="shared" si="5"/>
        <v>37</v>
      </c>
      <c r="B167" s="20">
        <v>31</v>
      </c>
      <c r="C167" s="20" t="s">
        <v>112</v>
      </c>
      <c r="D167" s="20" t="s">
        <v>113</v>
      </c>
      <c r="E167" s="20" t="s">
        <v>114</v>
      </c>
      <c r="F167" s="20">
        <v>1971</v>
      </c>
      <c r="G167" s="19">
        <v>1.71</v>
      </c>
      <c r="H167" s="15">
        <v>333</v>
      </c>
      <c r="I167" s="15">
        <f t="shared" si="6"/>
        <v>333.45000000000005</v>
      </c>
      <c r="J167" s="15">
        <v>107.73</v>
      </c>
      <c r="K167" s="15">
        <v>184.68</v>
      </c>
      <c r="L167" s="15">
        <v>41.04</v>
      </c>
    </row>
    <row r="168" spans="1:12" ht="30" customHeight="1">
      <c r="A168" s="14">
        <f t="shared" si="5"/>
        <v>38</v>
      </c>
      <c r="B168" s="20">
        <v>8</v>
      </c>
      <c r="C168" s="20" t="s">
        <v>48</v>
      </c>
      <c r="D168" s="20" t="s">
        <v>49</v>
      </c>
      <c r="E168" s="20" t="s">
        <v>228</v>
      </c>
      <c r="F168" s="20">
        <v>1978</v>
      </c>
      <c r="G168" s="19">
        <v>1.78</v>
      </c>
      <c r="H168" s="15">
        <v>343</v>
      </c>
      <c r="I168" s="15">
        <f t="shared" si="6"/>
        <v>243.3</v>
      </c>
      <c r="J168" s="15">
        <v>80.1</v>
      </c>
      <c r="K168" s="15">
        <v>89.60000000000001</v>
      </c>
      <c r="L168" s="15">
        <v>73.60000000000001</v>
      </c>
    </row>
    <row r="169" spans="1:12" ht="30" customHeight="1">
      <c r="A169" s="14">
        <f t="shared" si="5"/>
        <v>39</v>
      </c>
      <c r="B169" s="20">
        <v>9</v>
      </c>
      <c r="C169" s="20" t="s">
        <v>51</v>
      </c>
      <c r="D169" s="20" t="s">
        <v>52</v>
      </c>
      <c r="E169" s="20" t="s">
        <v>53</v>
      </c>
      <c r="F169" s="20">
        <v>1962</v>
      </c>
      <c r="G169" s="19">
        <v>1.62</v>
      </c>
      <c r="H169" s="15">
        <v>345</v>
      </c>
      <c r="I169" s="15">
        <f t="shared" si="6"/>
        <v>345.06</v>
      </c>
      <c r="J169" s="15">
        <v>92.34</v>
      </c>
      <c r="K169" s="15">
        <v>194.4</v>
      </c>
      <c r="L169" s="15">
        <v>58.32000000000001</v>
      </c>
    </row>
    <row r="170" spans="1:12" ht="30" customHeight="1">
      <c r="A170" s="14">
        <f t="shared" si="5"/>
        <v>40</v>
      </c>
      <c r="B170" s="20">
        <v>2</v>
      </c>
      <c r="C170" s="20" t="s">
        <v>30</v>
      </c>
      <c r="D170" s="20" t="s">
        <v>31</v>
      </c>
      <c r="E170" s="20" t="s">
        <v>32</v>
      </c>
      <c r="F170" s="20">
        <v>1956</v>
      </c>
      <c r="G170" s="19">
        <v>1.56</v>
      </c>
      <c r="H170" s="15">
        <v>349</v>
      </c>
      <c r="I170" s="15">
        <f t="shared" si="6"/>
        <v>349.44</v>
      </c>
      <c r="J170" s="15">
        <v>20.28</v>
      </c>
      <c r="K170" s="15">
        <v>173.16</v>
      </c>
      <c r="L170" s="15">
        <v>156</v>
      </c>
    </row>
    <row r="171" spans="1:12" ht="30" customHeight="1">
      <c r="A171" s="14">
        <f t="shared" si="5"/>
        <v>41</v>
      </c>
      <c r="B171" s="20">
        <v>42</v>
      </c>
      <c r="C171" s="20" t="s">
        <v>144</v>
      </c>
      <c r="D171" s="20" t="s">
        <v>145</v>
      </c>
      <c r="E171" s="20" t="s">
        <v>184</v>
      </c>
      <c r="F171" s="20">
        <v>1994</v>
      </c>
      <c r="G171" s="19">
        <v>1.94</v>
      </c>
      <c r="H171" s="15">
        <v>354</v>
      </c>
      <c r="I171" s="15">
        <f t="shared" si="6"/>
        <v>254.14</v>
      </c>
      <c r="J171" s="15">
        <v>69.84</v>
      </c>
      <c r="K171" s="15">
        <v>157.14</v>
      </c>
      <c r="L171" s="15">
        <v>27.16</v>
      </c>
    </row>
    <row r="172" spans="1:12" ht="30" customHeight="1">
      <c r="A172" s="14">
        <f t="shared" si="5"/>
        <v>42</v>
      </c>
      <c r="B172" s="20">
        <v>37</v>
      </c>
      <c r="C172" s="20" t="s">
        <v>130</v>
      </c>
      <c r="D172" s="20" t="s">
        <v>131</v>
      </c>
      <c r="E172" s="20" t="s">
        <v>132</v>
      </c>
      <c r="F172" s="20">
        <v>1972</v>
      </c>
      <c r="G172" s="19">
        <v>1.72</v>
      </c>
      <c r="H172" s="15">
        <v>372</v>
      </c>
      <c r="I172" s="15">
        <f t="shared" si="6"/>
        <v>371.52</v>
      </c>
      <c r="J172" s="15">
        <v>172</v>
      </c>
      <c r="K172" s="15">
        <v>122.12</v>
      </c>
      <c r="L172" s="15">
        <v>77.4</v>
      </c>
    </row>
    <row r="173" spans="1:12" ht="30" customHeight="1">
      <c r="A173" s="14">
        <f t="shared" si="5"/>
        <v>43</v>
      </c>
      <c r="B173" s="20">
        <v>47</v>
      </c>
      <c r="C173" s="20" t="s">
        <v>154</v>
      </c>
      <c r="D173" s="20" t="s">
        <v>155</v>
      </c>
      <c r="E173" s="20" t="s">
        <v>156</v>
      </c>
      <c r="F173" s="20">
        <v>1979</v>
      </c>
      <c r="G173" s="19">
        <v>1.79</v>
      </c>
      <c r="H173" s="15">
        <v>376</v>
      </c>
      <c r="I173" s="15">
        <f t="shared" si="6"/>
        <v>275.65999999999997</v>
      </c>
      <c r="J173" s="15">
        <v>35.8</v>
      </c>
      <c r="K173" s="15">
        <v>207.64000000000001</v>
      </c>
      <c r="L173" s="15">
        <v>32.22</v>
      </c>
    </row>
    <row r="174" spans="1:12" ht="30" customHeight="1">
      <c r="A174" s="14">
        <f t="shared" si="5"/>
        <v>44</v>
      </c>
      <c r="B174" s="20">
        <v>51</v>
      </c>
      <c r="C174" s="20" t="s">
        <v>166</v>
      </c>
      <c r="D174" s="20" t="s">
        <v>167</v>
      </c>
      <c r="E174" s="20" t="s">
        <v>168</v>
      </c>
      <c r="F174" s="20">
        <v>1985</v>
      </c>
      <c r="G174" s="19">
        <v>1.85</v>
      </c>
      <c r="H174" s="15">
        <v>383</v>
      </c>
      <c r="I174" s="15">
        <f t="shared" si="6"/>
        <v>283.05</v>
      </c>
      <c r="J174" s="15">
        <v>29.6</v>
      </c>
      <c r="K174" s="15">
        <v>181.3</v>
      </c>
      <c r="L174" s="15">
        <v>72.15</v>
      </c>
    </row>
    <row r="175" spans="1:12" ht="30" customHeight="1">
      <c r="A175" s="14">
        <v>45</v>
      </c>
      <c r="B175" s="20">
        <v>20</v>
      </c>
      <c r="C175" s="20" t="s">
        <v>81</v>
      </c>
      <c r="D175" s="20" t="s">
        <v>82</v>
      </c>
      <c r="E175" s="20" t="s">
        <v>83</v>
      </c>
      <c r="F175" s="20">
        <v>1966</v>
      </c>
      <c r="G175" s="19">
        <v>1.66</v>
      </c>
      <c r="H175" s="15">
        <v>408</v>
      </c>
      <c r="I175" s="15">
        <f t="shared" si="6"/>
        <v>408.35999999999996</v>
      </c>
      <c r="J175" s="15">
        <v>16.599999999999998</v>
      </c>
      <c r="K175" s="15">
        <v>351.91999999999996</v>
      </c>
      <c r="L175" s="15">
        <v>39.839999999999996</v>
      </c>
    </row>
    <row r="176" spans="1:12" ht="30" customHeight="1">
      <c r="A176" s="14">
        <v>46</v>
      </c>
      <c r="B176" s="20">
        <v>52</v>
      </c>
      <c r="C176" s="20" t="s">
        <v>169</v>
      </c>
      <c r="D176" s="20" t="s">
        <v>170</v>
      </c>
      <c r="E176" s="20" t="s">
        <v>171</v>
      </c>
      <c r="F176" s="20">
        <v>1986</v>
      </c>
      <c r="G176" s="19">
        <v>1.86</v>
      </c>
      <c r="H176" s="15">
        <v>411</v>
      </c>
      <c r="I176" s="15">
        <f t="shared" si="6"/>
        <v>310.62</v>
      </c>
      <c r="J176" s="15">
        <v>65.10000000000001</v>
      </c>
      <c r="K176" s="15">
        <v>186</v>
      </c>
      <c r="L176" s="15">
        <v>59.52</v>
      </c>
    </row>
    <row r="177" spans="1:12" ht="30" customHeight="1">
      <c r="A177" s="14">
        <f t="shared" si="5"/>
        <v>47</v>
      </c>
      <c r="B177" s="20">
        <v>22</v>
      </c>
      <c r="C177" s="20" t="s">
        <v>87</v>
      </c>
      <c r="D177" s="20" t="s">
        <v>88</v>
      </c>
      <c r="E177" s="20" t="s">
        <v>89</v>
      </c>
      <c r="F177" s="20">
        <v>1967</v>
      </c>
      <c r="G177" s="19">
        <v>1.67</v>
      </c>
      <c r="H177" s="15">
        <v>413</v>
      </c>
      <c r="I177" s="15">
        <f t="shared" si="6"/>
        <v>412.58000000000004</v>
      </c>
      <c r="J177" s="15">
        <v>167</v>
      </c>
      <c r="K177" s="15">
        <v>217.1</v>
      </c>
      <c r="L177" s="15">
        <v>28.48</v>
      </c>
    </row>
    <row r="178" spans="1:12" ht="30" customHeight="1">
      <c r="A178" s="14">
        <f t="shared" si="5"/>
        <v>48</v>
      </c>
      <c r="B178" s="20">
        <v>26</v>
      </c>
      <c r="C178" s="20" t="s">
        <v>97</v>
      </c>
      <c r="D178" s="20" t="s">
        <v>98</v>
      </c>
      <c r="E178" s="20" t="s">
        <v>99</v>
      </c>
      <c r="F178" s="20">
        <v>1968</v>
      </c>
      <c r="G178" s="19">
        <v>1.68</v>
      </c>
      <c r="H178" s="15">
        <v>413</v>
      </c>
      <c r="I178" s="15">
        <f t="shared" si="6"/>
        <v>413.28</v>
      </c>
      <c r="J178" s="15">
        <v>168</v>
      </c>
      <c r="K178" s="15">
        <v>194.88</v>
      </c>
      <c r="L178" s="15">
        <v>50.4</v>
      </c>
    </row>
    <row r="179" spans="1:12" ht="30" customHeight="1">
      <c r="A179" s="14">
        <f t="shared" si="5"/>
        <v>49</v>
      </c>
      <c r="B179" s="20">
        <v>48</v>
      </c>
      <c r="C179" s="20" t="s">
        <v>157</v>
      </c>
      <c r="D179" s="20" t="s">
        <v>158</v>
      </c>
      <c r="E179" s="20" t="s">
        <v>159</v>
      </c>
      <c r="F179" s="20">
        <v>1982</v>
      </c>
      <c r="G179" s="19">
        <v>1.82</v>
      </c>
      <c r="H179" s="15">
        <v>435</v>
      </c>
      <c r="I179" s="15">
        <f t="shared" si="6"/>
        <v>334.88000000000005</v>
      </c>
      <c r="J179" s="15">
        <v>127.4</v>
      </c>
      <c r="K179" s="15">
        <v>196.56</v>
      </c>
      <c r="L179" s="15">
        <v>10.92</v>
      </c>
    </row>
    <row r="180" spans="1:12" ht="30" customHeight="1">
      <c r="A180" s="14">
        <f t="shared" si="5"/>
        <v>50</v>
      </c>
      <c r="B180" s="20">
        <v>53</v>
      </c>
      <c r="C180" s="20" t="s">
        <v>172</v>
      </c>
      <c r="D180" s="20" t="s">
        <v>173</v>
      </c>
      <c r="E180" s="20" t="s">
        <v>174</v>
      </c>
      <c r="F180" s="20">
        <v>1987</v>
      </c>
      <c r="G180" s="19">
        <v>1.87</v>
      </c>
      <c r="H180" s="15">
        <v>438</v>
      </c>
      <c r="I180" s="15">
        <f t="shared" si="6"/>
        <v>338.47</v>
      </c>
      <c r="J180" s="15">
        <v>71.06</v>
      </c>
      <c r="K180" s="15">
        <v>243.10000000000002</v>
      </c>
      <c r="L180" s="15">
        <v>24.310000000000002</v>
      </c>
    </row>
    <row r="181" spans="1:12" ht="30" customHeight="1">
      <c r="A181" s="14">
        <f t="shared" si="5"/>
        <v>51</v>
      </c>
      <c r="B181" s="20">
        <v>43</v>
      </c>
      <c r="C181" s="20" t="s">
        <v>146</v>
      </c>
      <c r="D181" s="20" t="s">
        <v>147</v>
      </c>
      <c r="E181" s="20" t="s">
        <v>148</v>
      </c>
      <c r="F181" s="20">
        <v>1976</v>
      </c>
      <c r="G181" s="19">
        <v>1.76</v>
      </c>
      <c r="H181" s="15">
        <v>450</v>
      </c>
      <c r="I181" s="15">
        <f t="shared" si="6"/>
        <v>350.24</v>
      </c>
      <c r="J181" s="15">
        <v>40.48</v>
      </c>
      <c r="K181" s="15">
        <v>253.44</v>
      </c>
      <c r="L181" s="15">
        <v>56.32</v>
      </c>
    </row>
    <row r="182" spans="1:12" ht="30" customHeight="1">
      <c r="A182" s="14">
        <f t="shared" si="5"/>
        <v>52</v>
      </c>
      <c r="B182" s="20">
        <v>4</v>
      </c>
      <c r="C182" s="20" t="s">
        <v>36</v>
      </c>
      <c r="D182" s="20" t="s">
        <v>37</v>
      </c>
      <c r="E182" s="20" t="s">
        <v>38</v>
      </c>
      <c r="F182" s="20">
        <v>1974</v>
      </c>
      <c r="G182" s="19">
        <v>1.74</v>
      </c>
      <c r="H182" s="15">
        <v>550</v>
      </c>
      <c r="I182" s="15">
        <f t="shared" si="6"/>
        <v>549.84</v>
      </c>
      <c r="J182" s="15">
        <v>85.26</v>
      </c>
      <c r="K182" s="15">
        <v>415.86</v>
      </c>
      <c r="L182" s="15">
        <v>48.72</v>
      </c>
    </row>
    <row r="183" spans="1:12" ht="30" customHeight="1">
      <c r="A183" s="14">
        <f t="shared" si="5"/>
        <v>53</v>
      </c>
      <c r="B183" s="20">
        <v>56</v>
      </c>
      <c r="C183" s="20" t="s">
        <v>180</v>
      </c>
      <c r="D183" s="20" t="s">
        <v>181</v>
      </c>
      <c r="E183" s="20" t="s">
        <v>182</v>
      </c>
      <c r="F183" s="20">
        <v>1993</v>
      </c>
      <c r="G183" s="19">
        <v>1.93</v>
      </c>
      <c r="H183" s="15">
        <v>1075</v>
      </c>
      <c r="I183" s="15">
        <f t="shared" si="6"/>
        <v>974.65</v>
      </c>
      <c r="J183" s="15">
        <v>289.5</v>
      </c>
      <c r="K183" s="15">
        <v>492.15</v>
      </c>
      <c r="L183" s="15">
        <v>193</v>
      </c>
    </row>
    <row r="184" spans="1:12" ht="30" customHeight="1">
      <c r="A184" s="14">
        <f t="shared" si="5"/>
        <v>54</v>
      </c>
      <c r="B184" s="20">
        <v>14</v>
      </c>
      <c r="C184" s="20" t="s">
        <v>63</v>
      </c>
      <c r="D184" s="20" t="s">
        <v>64</v>
      </c>
      <c r="E184" s="20" t="s">
        <v>65</v>
      </c>
      <c r="F184" s="20">
        <v>1964</v>
      </c>
      <c r="G184" s="19">
        <v>1.64</v>
      </c>
      <c r="H184" s="15">
        <v>1312</v>
      </c>
      <c r="I184" s="15">
        <f t="shared" si="6"/>
        <v>1312</v>
      </c>
      <c r="J184" s="15">
        <v>328</v>
      </c>
      <c r="K184" s="15">
        <v>656</v>
      </c>
      <c r="L184" s="15">
        <v>328</v>
      </c>
    </row>
    <row r="185" spans="1:12" ht="30" customHeight="1">
      <c r="A185" s="14">
        <f t="shared" si="5"/>
        <v>55</v>
      </c>
      <c r="B185" s="20"/>
      <c r="C185" s="20"/>
      <c r="D185" s="20"/>
      <c r="E185" s="20"/>
      <c r="F185" s="20"/>
      <c r="G185" s="29"/>
      <c r="H185" s="15"/>
      <c r="I185" s="18"/>
      <c r="J185" s="15"/>
      <c r="K185" s="15"/>
      <c r="L185" s="15"/>
    </row>
    <row r="186" spans="1:12" ht="30" customHeight="1">
      <c r="A186" s="14">
        <f t="shared" si="5"/>
        <v>56</v>
      </c>
      <c r="B186" s="14"/>
      <c r="C186" s="32"/>
      <c r="D186" s="32"/>
      <c r="E186" s="32"/>
      <c r="F186" s="32"/>
      <c r="G186" s="19"/>
      <c r="H186" s="16"/>
      <c r="I186" s="18"/>
      <c r="J186" s="15"/>
      <c r="K186" s="14"/>
      <c r="L186" s="14"/>
    </row>
    <row r="187" spans="1:12" ht="30" customHeight="1">
      <c r="A187" s="14"/>
      <c r="B187" s="14"/>
      <c r="C187" s="20"/>
      <c r="D187" s="20"/>
      <c r="E187" s="20"/>
      <c r="F187" s="20"/>
      <c r="G187" s="19"/>
      <c r="H187" s="16"/>
      <c r="I187" s="18"/>
      <c r="J187" s="26"/>
      <c r="K187" s="14"/>
      <c r="L187" s="14"/>
    </row>
    <row r="188" spans="1:12" ht="30" customHeight="1">
      <c r="A188" s="14"/>
      <c r="B188" s="19"/>
      <c r="C188" s="19"/>
      <c r="D188" s="19"/>
      <c r="E188" s="19"/>
      <c r="F188" s="19"/>
      <c r="G188" s="19"/>
      <c r="H188" s="16"/>
      <c r="I188" s="18"/>
      <c r="J188" s="22"/>
      <c r="K188" s="14"/>
      <c r="L188" s="18"/>
    </row>
    <row r="189" spans="1:12" ht="30" customHeight="1">
      <c r="A189" s="14"/>
      <c r="B189" s="19"/>
      <c r="C189" s="19"/>
      <c r="D189" s="19"/>
      <c r="E189" s="19"/>
      <c r="F189" s="19"/>
      <c r="G189" s="19"/>
      <c r="H189" s="16"/>
      <c r="I189" s="18"/>
      <c r="J189" s="14"/>
      <c r="K189" s="14"/>
      <c r="L189" s="18"/>
    </row>
    <row r="190" spans="1:12" ht="30" customHeight="1">
      <c r="A190" s="14"/>
      <c r="B190" s="19"/>
      <c r="C190" s="19"/>
      <c r="D190" s="19"/>
      <c r="E190" s="19"/>
      <c r="F190" s="19"/>
      <c r="G190" s="19"/>
      <c r="H190" s="16"/>
      <c r="I190" s="18"/>
      <c r="J190" s="14"/>
      <c r="K190" s="14"/>
      <c r="L190" s="18"/>
    </row>
    <row r="191" spans="1:12" ht="30" customHeight="1">
      <c r="A191" s="14"/>
      <c r="B191" s="19"/>
      <c r="C191" s="19"/>
      <c r="D191" s="19"/>
      <c r="E191" s="19"/>
      <c r="F191" s="19"/>
      <c r="G191" s="19"/>
      <c r="H191" s="4"/>
      <c r="I191" s="18"/>
      <c r="J191" s="14"/>
      <c r="K191" s="14"/>
      <c r="L191" s="18"/>
    </row>
    <row r="192" spans="1:12" ht="30" customHeight="1">
      <c r="A192" s="14"/>
      <c r="B192" s="19"/>
      <c r="C192" s="28"/>
      <c r="D192" s="28"/>
      <c r="E192" s="28"/>
      <c r="F192" s="28"/>
      <c r="G192" s="19"/>
      <c r="H192" s="18"/>
      <c r="I192" s="18"/>
      <c r="J192" s="14"/>
      <c r="K192" s="14"/>
      <c r="L192" s="18"/>
    </row>
    <row r="193" spans="1:11" ht="30" customHeight="1">
      <c r="A193" s="14"/>
      <c r="B193" s="19"/>
      <c r="C193" s="19"/>
      <c r="D193" s="19"/>
      <c r="E193" s="19"/>
      <c r="F193" s="19"/>
      <c r="G193" s="19"/>
      <c r="J193" s="14"/>
      <c r="K193" s="14"/>
    </row>
    <row r="194" spans="1:11" s="22" customFormat="1" ht="30" customHeight="1">
      <c r="A194" s="14"/>
      <c r="B194" s="19"/>
      <c r="C194" s="19"/>
      <c r="D194" s="19"/>
      <c r="E194" s="19"/>
      <c r="F194" s="19"/>
      <c r="G194" s="19"/>
      <c r="J194" s="14"/>
      <c r="K194" s="14"/>
    </row>
    <row r="195" spans="1:11" s="22" customFormat="1" ht="30" customHeight="1">
      <c r="A195" s="14"/>
      <c r="B195" s="19"/>
      <c r="C195" s="19"/>
      <c r="D195" s="19"/>
      <c r="E195" s="19"/>
      <c r="F195" s="19"/>
      <c r="G195" s="29"/>
      <c r="J195" s="14"/>
      <c r="K195" s="14"/>
    </row>
    <row r="196" spans="1:11" s="22" customFormat="1" ht="18.75">
      <c r="A196" s="14"/>
      <c r="B196" s="19"/>
      <c r="C196" s="19"/>
      <c r="D196" s="19"/>
      <c r="E196" s="19"/>
      <c r="F196" s="19"/>
      <c r="K196" s="14"/>
    </row>
    <row r="197" spans="1:12" ht="23.25">
      <c r="A197" s="1"/>
      <c r="B197" s="1"/>
      <c r="C197" s="2"/>
      <c r="D197" s="2"/>
      <c r="E197" s="2"/>
      <c r="F197" s="2"/>
      <c r="G197" s="2"/>
      <c r="H197" s="2"/>
      <c r="I197" s="1"/>
      <c r="J197" s="1"/>
      <c r="K197" s="1"/>
      <c r="L197" s="1"/>
    </row>
    <row r="198" spans="1:12" ht="23.25">
      <c r="A198" s="1"/>
      <c r="B198" s="1"/>
      <c r="C198" s="2"/>
      <c r="D198" s="2"/>
      <c r="E198" s="3"/>
      <c r="F198" s="2"/>
      <c r="G198" s="2"/>
      <c r="H198" s="1"/>
      <c r="I198" s="18"/>
      <c r="J198" s="18"/>
      <c r="K198" s="18"/>
      <c r="L198" s="2"/>
    </row>
    <row r="199" spans="1:12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5"/>
      <c r="L199" s="6"/>
    </row>
    <row r="200" spans="1:12" ht="15.75">
      <c r="A200" s="21"/>
      <c r="B200" s="10"/>
      <c r="C200" s="10"/>
      <c r="D200" s="10"/>
      <c r="E200" s="10"/>
      <c r="F200" s="11"/>
      <c r="G200" s="11"/>
      <c r="H200" s="12"/>
      <c r="I200" s="12"/>
      <c r="J200" s="24"/>
      <c r="K200" s="24"/>
      <c r="L200" s="24"/>
    </row>
    <row r="201" spans="1:12" ht="30" customHeight="1">
      <c r="A201" s="14"/>
      <c r="B201" s="19"/>
      <c r="C201" s="19"/>
      <c r="D201" s="19"/>
      <c r="E201" s="19"/>
      <c r="F201" s="19"/>
      <c r="G201" s="19"/>
      <c r="H201" s="15"/>
      <c r="I201" s="18"/>
      <c r="J201" s="14"/>
      <c r="K201" s="14"/>
      <c r="L201" s="18"/>
    </row>
    <row r="202" spans="1:12" ht="30" customHeight="1">
      <c r="A202" s="14"/>
      <c r="B202" s="19"/>
      <c r="C202" s="19"/>
      <c r="D202" s="19"/>
      <c r="E202" s="19"/>
      <c r="F202" s="19"/>
      <c r="G202" s="19"/>
      <c r="H202" s="15"/>
      <c r="I202" s="18"/>
      <c r="J202" s="14"/>
      <c r="K202" s="14"/>
      <c r="L202" s="18"/>
    </row>
    <row r="203" spans="1:12" ht="30" customHeight="1">
      <c r="A203" s="14"/>
      <c r="B203" s="19"/>
      <c r="C203" s="19"/>
      <c r="D203" s="19"/>
      <c r="E203" s="19"/>
      <c r="F203" s="19"/>
      <c r="G203" s="19"/>
      <c r="H203" s="15"/>
      <c r="I203" s="18"/>
      <c r="J203" s="14"/>
      <c r="K203" s="14"/>
      <c r="L203" s="18"/>
    </row>
    <row r="204" spans="1:12" ht="30" customHeight="1">
      <c r="A204" s="14"/>
      <c r="B204" s="19"/>
      <c r="C204" s="19"/>
      <c r="D204" s="19"/>
      <c r="E204" s="19"/>
      <c r="F204" s="19"/>
      <c r="G204" s="19"/>
      <c r="H204" s="15"/>
      <c r="I204" s="18"/>
      <c r="J204" s="14"/>
      <c r="K204" s="14"/>
      <c r="L204" s="18"/>
    </row>
    <row r="205" spans="1:12" ht="30" customHeight="1">
      <c r="A205" s="14"/>
      <c r="B205" s="19"/>
      <c r="C205" s="19"/>
      <c r="D205" s="19"/>
      <c r="E205" s="19"/>
      <c r="F205" s="19"/>
      <c r="G205" s="19"/>
      <c r="H205" s="15"/>
      <c r="I205" s="18"/>
      <c r="J205" s="14"/>
      <c r="K205" s="14"/>
      <c r="L205" s="18"/>
    </row>
    <row r="206" spans="1:12" ht="30" customHeight="1">
      <c r="A206" s="14"/>
      <c r="B206" s="19"/>
      <c r="C206" s="19"/>
      <c r="D206" s="19"/>
      <c r="E206" s="19"/>
      <c r="F206" s="19"/>
      <c r="G206" s="19"/>
      <c r="H206" s="15"/>
      <c r="I206" s="18"/>
      <c r="J206" s="14"/>
      <c r="K206" s="14"/>
      <c r="L206" s="18"/>
    </row>
    <row r="207" spans="1:12" ht="30" customHeight="1">
      <c r="A207" s="14"/>
      <c r="B207" s="19"/>
      <c r="C207" s="19"/>
      <c r="D207" s="19"/>
      <c r="E207" s="19"/>
      <c r="F207" s="19"/>
      <c r="G207" s="19"/>
      <c r="H207" s="15"/>
      <c r="I207" s="18"/>
      <c r="J207" s="14"/>
      <c r="K207" s="14"/>
      <c r="L207" s="18"/>
    </row>
    <row r="208" spans="1:12" ht="30" customHeight="1">
      <c r="A208" s="14"/>
      <c r="B208" s="19"/>
      <c r="C208" s="19"/>
      <c r="D208" s="19"/>
      <c r="E208" s="19"/>
      <c r="F208" s="19"/>
      <c r="G208" s="19"/>
      <c r="H208" s="15"/>
      <c r="I208" s="18"/>
      <c r="J208" s="14"/>
      <c r="K208" s="14"/>
      <c r="L208" s="18"/>
    </row>
    <row r="209" spans="1:12" ht="30" customHeight="1">
      <c r="A209" s="14"/>
      <c r="B209" s="19"/>
      <c r="C209" s="19"/>
      <c r="D209" s="19"/>
      <c r="E209" s="19"/>
      <c r="F209" s="19"/>
      <c r="G209" s="19"/>
      <c r="H209" s="15"/>
      <c r="I209" s="18"/>
      <c r="J209" s="14"/>
      <c r="K209" s="14"/>
      <c r="L209" s="18"/>
    </row>
    <row r="210" spans="1:12" ht="30" customHeight="1">
      <c r="A210" s="14"/>
      <c r="B210" s="19"/>
      <c r="C210" s="19"/>
      <c r="D210" s="19"/>
      <c r="E210" s="19"/>
      <c r="F210" s="19"/>
      <c r="G210" s="19"/>
      <c r="H210" s="15"/>
      <c r="I210" s="18"/>
      <c r="J210" s="14"/>
      <c r="K210" s="14"/>
      <c r="L210" s="18"/>
    </row>
    <row r="211" spans="1:12" ht="30" customHeight="1">
      <c r="A211" s="14"/>
      <c r="B211" s="19"/>
      <c r="C211" s="19"/>
      <c r="D211" s="19"/>
      <c r="E211" s="19"/>
      <c r="F211" s="19"/>
      <c r="G211" s="19"/>
      <c r="H211" s="15"/>
      <c r="I211" s="18"/>
      <c r="J211" s="14"/>
      <c r="K211" s="14"/>
      <c r="L211" s="18"/>
    </row>
    <row r="212" spans="1:12" ht="30" customHeight="1">
      <c r="A212" s="14"/>
      <c r="B212" s="19"/>
      <c r="C212" s="19"/>
      <c r="D212" s="19"/>
      <c r="E212" s="19"/>
      <c r="F212" s="19"/>
      <c r="G212" s="19"/>
      <c r="H212" s="15"/>
      <c r="I212" s="18"/>
      <c r="J212" s="14"/>
      <c r="K212" s="14"/>
      <c r="L212" s="18"/>
    </row>
    <row r="213" spans="1:12" ht="30" customHeight="1">
      <c r="A213" s="14"/>
      <c r="B213" s="19"/>
      <c r="C213" s="19"/>
      <c r="D213" s="19"/>
      <c r="E213" s="19"/>
      <c r="F213" s="19"/>
      <c r="G213" s="19"/>
      <c r="H213" s="15"/>
      <c r="I213" s="18"/>
      <c r="J213" s="14"/>
      <c r="K213" s="14"/>
      <c r="L213" s="18"/>
    </row>
    <row r="214" spans="1:12" ht="30" customHeight="1">
      <c r="A214" s="14"/>
      <c r="B214" s="19"/>
      <c r="C214" s="19"/>
      <c r="D214" s="19"/>
      <c r="E214" s="19"/>
      <c r="F214" s="19"/>
      <c r="G214" s="19"/>
      <c r="H214" s="15"/>
      <c r="I214" s="18"/>
      <c r="J214" s="14"/>
      <c r="K214" s="14"/>
      <c r="L214" s="18"/>
    </row>
    <row r="215" spans="1:12" ht="30" customHeight="1">
      <c r="A215" s="14"/>
      <c r="B215" s="19"/>
      <c r="C215" s="19"/>
      <c r="D215" s="19"/>
      <c r="E215" s="19"/>
      <c r="F215" s="19"/>
      <c r="G215" s="19"/>
      <c r="H215" s="15"/>
      <c r="I215" s="18"/>
      <c r="J215" s="14"/>
      <c r="K215" s="14"/>
      <c r="L215" s="18"/>
    </row>
    <row r="216" spans="1:12" ht="30" customHeight="1">
      <c r="A216" s="14"/>
      <c r="B216" s="19"/>
      <c r="C216" s="19"/>
      <c r="D216" s="19"/>
      <c r="E216" s="19"/>
      <c r="F216" s="19"/>
      <c r="G216" s="19"/>
      <c r="H216" s="15"/>
      <c r="I216" s="18"/>
      <c r="J216" s="14"/>
      <c r="K216" s="14"/>
      <c r="L216" s="18"/>
    </row>
    <row r="217" spans="1:12" ht="30" customHeight="1">
      <c r="A217" s="14"/>
      <c r="B217" s="19"/>
      <c r="C217" s="19"/>
      <c r="D217" s="19"/>
      <c r="E217" s="19"/>
      <c r="F217" s="19"/>
      <c r="G217" s="19"/>
      <c r="H217" s="15"/>
      <c r="I217" s="18"/>
      <c r="J217" s="14"/>
      <c r="K217" s="14"/>
      <c r="L217" s="18"/>
    </row>
    <row r="218" spans="1:12" ht="30" customHeight="1">
      <c r="A218" s="14"/>
      <c r="B218" s="19"/>
      <c r="C218" s="19"/>
      <c r="D218" s="19"/>
      <c r="E218" s="19"/>
      <c r="F218" s="19"/>
      <c r="G218" s="19"/>
      <c r="H218" s="15"/>
      <c r="I218" s="18"/>
      <c r="J218" s="14"/>
      <c r="K218" s="14"/>
      <c r="L218" s="18"/>
    </row>
    <row r="219" spans="1:12" ht="30" customHeight="1">
      <c r="A219" s="14"/>
      <c r="B219" s="19"/>
      <c r="C219" s="19"/>
      <c r="D219" s="19"/>
      <c r="E219" s="19"/>
      <c r="F219" s="19"/>
      <c r="G219" s="19"/>
      <c r="H219" s="15"/>
      <c r="I219" s="18"/>
      <c r="J219" s="14"/>
      <c r="K219" s="14"/>
      <c r="L219" s="18"/>
    </row>
    <row r="220" spans="1:12" ht="30" customHeight="1">
      <c r="A220" s="14"/>
      <c r="B220" s="19"/>
      <c r="C220" s="19"/>
      <c r="D220" s="19"/>
      <c r="E220" s="19"/>
      <c r="F220" s="19"/>
      <c r="G220" s="19"/>
      <c r="H220" s="15"/>
      <c r="I220" s="18"/>
      <c r="J220" s="14"/>
      <c r="K220" s="14"/>
      <c r="L220" s="18"/>
    </row>
    <row r="221" spans="1:12" ht="30" customHeight="1">
      <c r="A221" s="14"/>
      <c r="B221" s="19"/>
      <c r="C221" s="19"/>
      <c r="D221" s="19"/>
      <c r="E221" s="19"/>
      <c r="F221" s="19"/>
      <c r="G221" s="19"/>
      <c r="H221" s="15"/>
      <c r="I221" s="18"/>
      <c r="J221" s="14"/>
      <c r="K221" s="14"/>
      <c r="L221" s="18"/>
    </row>
    <row r="222" spans="1:12" ht="30" customHeight="1">
      <c r="A222" s="14"/>
      <c r="B222" s="19"/>
      <c r="C222" s="19"/>
      <c r="D222" s="19"/>
      <c r="E222" s="19"/>
      <c r="F222" s="19"/>
      <c r="G222" s="19"/>
      <c r="H222" s="15"/>
      <c r="I222" s="18"/>
      <c r="J222" s="14"/>
      <c r="K222" s="14"/>
      <c r="L222" s="18"/>
    </row>
    <row r="223" spans="1:12" ht="30" customHeight="1">
      <c r="A223" s="14"/>
      <c r="B223" s="19"/>
      <c r="C223" s="19"/>
      <c r="D223" s="19"/>
      <c r="E223" s="19"/>
      <c r="F223" s="19"/>
      <c r="G223" s="19"/>
      <c r="H223" s="15"/>
      <c r="I223" s="18"/>
      <c r="J223" s="14"/>
      <c r="K223" s="14"/>
      <c r="L223" s="18"/>
    </row>
    <row r="224" spans="1:12" ht="30" customHeight="1">
      <c r="A224" s="14"/>
      <c r="B224" s="19"/>
      <c r="C224" s="19"/>
      <c r="D224" s="19"/>
      <c r="E224" s="19"/>
      <c r="F224" s="19"/>
      <c r="G224" s="19"/>
      <c r="H224" s="15"/>
      <c r="I224" s="18"/>
      <c r="J224" s="14"/>
      <c r="K224" s="14"/>
      <c r="L224" s="18"/>
    </row>
    <row r="225" spans="1:12" ht="30" customHeight="1">
      <c r="A225" s="14"/>
      <c r="B225" s="19"/>
      <c r="C225" s="19"/>
      <c r="D225" s="19"/>
      <c r="E225" s="19"/>
      <c r="F225" s="19"/>
      <c r="G225" s="19"/>
      <c r="H225" s="15"/>
      <c r="I225" s="18"/>
      <c r="J225" s="14"/>
      <c r="K225" s="14"/>
      <c r="L225" s="18"/>
    </row>
    <row r="226" spans="1:12" ht="30" customHeight="1">
      <c r="A226" s="14"/>
      <c r="B226" s="19"/>
      <c r="C226" s="19"/>
      <c r="D226" s="19"/>
      <c r="E226" s="19"/>
      <c r="F226" s="19"/>
      <c r="G226" s="19"/>
      <c r="H226" s="15"/>
      <c r="I226" s="18"/>
      <c r="J226" s="14"/>
      <c r="K226" s="14"/>
      <c r="L226" s="18"/>
    </row>
    <row r="227" spans="1:12" ht="30" customHeight="1">
      <c r="A227" s="14"/>
      <c r="B227" s="19"/>
      <c r="C227" s="19"/>
      <c r="D227" s="19"/>
      <c r="E227" s="19"/>
      <c r="F227" s="19"/>
      <c r="G227" s="19"/>
      <c r="H227" s="15"/>
      <c r="I227" s="18"/>
      <c r="J227" s="14"/>
      <c r="K227" s="14"/>
      <c r="L227" s="18"/>
    </row>
    <row r="228" spans="1:12" ht="30" customHeight="1">
      <c r="A228" s="14"/>
      <c r="B228" s="19"/>
      <c r="C228" s="19"/>
      <c r="D228" s="19"/>
      <c r="E228" s="19"/>
      <c r="F228" s="19"/>
      <c r="G228" s="19"/>
      <c r="H228" s="15"/>
      <c r="I228" s="18"/>
      <c r="J228" s="14"/>
      <c r="K228" s="14"/>
      <c r="L228" s="18"/>
    </row>
    <row r="229" spans="1:12" ht="30" customHeight="1">
      <c r="A229" s="14"/>
      <c r="B229" s="19"/>
      <c r="C229" s="19"/>
      <c r="D229" s="19"/>
      <c r="E229" s="19"/>
      <c r="F229" s="19"/>
      <c r="G229" s="19"/>
      <c r="H229" s="15"/>
      <c r="I229" s="18"/>
      <c r="J229" s="14"/>
      <c r="K229" s="14"/>
      <c r="L229" s="18"/>
    </row>
    <row r="230" spans="1:12" ht="30" customHeight="1">
      <c r="A230" s="14"/>
      <c r="B230" s="19"/>
      <c r="C230" s="19"/>
      <c r="D230" s="19"/>
      <c r="E230" s="19"/>
      <c r="F230" s="19"/>
      <c r="G230" s="19"/>
      <c r="H230" s="15"/>
      <c r="I230" s="18"/>
      <c r="J230" s="14"/>
      <c r="K230" s="14"/>
      <c r="L230" s="18"/>
    </row>
    <row r="231" spans="1:12" ht="30" customHeight="1">
      <c r="A231" s="14"/>
      <c r="B231" s="19"/>
      <c r="C231" s="19"/>
      <c r="D231" s="19"/>
      <c r="E231" s="19"/>
      <c r="F231" s="19"/>
      <c r="G231" s="19"/>
      <c r="H231" s="15"/>
      <c r="I231" s="18"/>
      <c r="J231" s="14"/>
      <c r="K231" s="14"/>
      <c r="L231" s="18"/>
    </row>
    <row r="232" spans="1:12" ht="30" customHeight="1">
      <c r="A232" s="14"/>
      <c r="B232" s="19"/>
      <c r="C232" s="19"/>
      <c r="D232" s="19"/>
      <c r="E232" s="19"/>
      <c r="F232" s="19"/>
      <c r="G232" s="19"/>
      <c r="H232" s="15"/>
      <c r="I232" s="18"/>
      <c r="J232" s="14"/>
      <c r="K232" s="14"/>
      <c r="L232" s="18"/>
    </row>
    <row r="233" spans="1:12" ht="30" customHeight="1">
      <c r="A233" s="14"/>
      <c r="B233" s="19"/>
      <c r="C233" s="19"/>
      <c r="D233" s="19"/>
      <c r="E233" s="19"/>
      <c r="F233" s="19"/>
      <c r="G233" s="19"/>
      <c r="H233" s="15"/>
      <c r="I233" s="18"/>
      <c r="J233" s="14"/>
      <c r="K233" s="14"/>
      <c r="L233" s="18"/>
    </row>
    <row r="234" spans="1:12" ht="30" customHeight="1">
      <c r="A234" s="14"/>
      <c r="B234" s="19"/>
      <c r="C234" s="19"/>
      <c r="D234" s="19"/>
      <c r="E234" s="19"/>
      <c r="F234" s="19"/>
      <c r="G234" s="19"/>
      <c r="H234" s="15"/>
      <c r="I234" s="18"/>
      <c r="J234" s="14"/>
      <c r="K234" s="14"/>
      <c r="L234" s="18"/>
    </row>
    <row r="235" spans="1:12" ht="30" customHeight="1">
      <c r="A235" s="14"/>
      <c r="B235" s="19"/>
      <c r="C235" s="19"/>
      <c r="D235" s="19"/>
      <c r="E235" s="19"/>
      <c r="F235" s="19"/>
      <c r="G235" s="19"/>
      <c r="H235" s="15"/>
      <c r="I235" s="18"/>
      <c r="J235" s="14"/>
      <c r="K235" s="14"/>
      <c r="L235" s="18"/>
    </row>
    <row r="236" spans="1:12" ht="30" customHeight="1">
      <c r="A236" s="14"/>
      <c r="B236" s="19"/>
      <c r="C236" s="19"/>
      <c r="D236" s="19"/>
      <c r="E236" s="19"/>
      <c r="F236" s="19"/>
      <c r="G236" s="19"/>
      <c r="H236" s="15"/>
      <c r="I236" s="18"/>
      <c r="J236" s="14"/>
      <c r="K236" s="14"/>
      <c r="L236" s="18"/>
    </row>
    <row r="237" spans="1:12" ht="30" customHeight="1">
      <c r="A237" s="14"/>
      <c r="B237" s="19"/>
      <c r="C237" s="19"/>
      <c r="D237" s="19"/>
      <c r="E237" s="19"/>
      <c r="F237" s="19"/>
      <c r="G237" s="19"/>
      <c r="H237" s="15"/>
      <c r="I237" s="18"/>
      <c r="J237" s="14"/>
      <c r="K237" s="14"/>
      <c r="L237" s="18"/>
    </row>
    <row r="238" spans="1:12" ht="30" customHeight="1">
      <c r="A238" s="14"/>
      <c r="B238" s="19"/>
      <c r="C238" s="19"/>
      <c r="D238" s="19"/>
      <c r="E238" s="19"/>
      <c r="F238" s="19"/>
      <c r="G238" s="19"/>
      <c r="H238" s="15"/>
      <c r="I238" s="18"/>
      <c r="J238" s="14"/>
      <c r="K238" s="14"/>
      <c r="L238" s="18"/>
    </row>
    <row r="239" spans="1:12" ht="30" customHeight="1">
      <c r="A239" s="14"/>
      <c r="B239" s="19"/>
      <c r="C239" s="19"/>
      <c r="D239" s="19"/>
      <c r="E239" s="19"/>
      <c r="F239" s="19"/>
      <c r="G239" s="19"/>
      <c r="H239" s="15"/>
      <c r="I239" s="18"/>
      <c r="J239" s="14"/>
      <c r="K239" s="14"/>
      <c r="L239" s="18"/>
    </row>
    <row r="240" spans="1:12" ht="30" customHeight="1">
      <c r="A240" s="14"/>
      <c r="B240" s="19"/>
      <c r="C240" s="19"/>
      <c r="D240" s="19"/>
      <c r="E240" s="19"/>
      <c r="F240" s="19"/>
      <c r="G240" s="19"/>
      <c r="H240" s="15"/>
      <c r="I240" s="18"/>
      <c r="J240" s="14"/>
      <c r="K240" s="14"/>
      <c r="L240" s="18"/>
    </row>
    <row r="241" spans="1:12" ht="30" customHeight="1">
      <c r="A241" s="14"/>
      <c r="B241" s="19"/>
      <c r="C241" s="19"/>
      <c r="D241" s="19"/>
      <c r="E241" s="19"/>
      <c r="F241" s="19"/>
      <c r="G241" s="19"/>
      <c r="H241" s="15"/>
      <c r="I241" s="18"/>
      <c r="J241" s="14"/>
      <c r="K241" s="14"/>
      <c r="L241" s="18"/>
    </row>
    <row r="242" spans="1:12" ht="30" customHeight="1">
      <c r="A242" s="14"/>
      <c r="B242" s="19"/>
      <c r="C242" s="19"/>
      <c r="D242" s="19"/>
      <c r="E242" s="19"/>
      <c r="F242" s="19"/>
      <c r="G242" s="19"/>
      <c r="H242" s="15"/>
      <c r="I242" s="18"/>
      <c r="J242" s="14"/>
      <c r="K242" s="14"/>
      <c r="L242" s="18"/>
    </row>
    <row r="243" spans="1:12" ht="30" customHeight="1">
      <c r="A243" s="14"/>
      <c r="B243" s="19"/>
      <c r="C243" s="19"/>
      <c r="D243" s="19"/>
      <c r="E243" s="19"/>
      <c r="F243" s="19"/>
      <c r="G243" s="19"/>
      <c r="H243" s="15"/>
      <c r="I243" s="18"/>
      <c r="J243" s="14"/>
      <c r="K243" s="14"/>
      <c r="L243" s="18"/>
    </row>
    <row r="244" spans="1:12" ht="30" customHeight="1">
      <c r="A244" s="14"/>
      <c r="B244" s="19"/>
      <c r="C244" s="19"/>
      <c r="D244" s="19"/>
      <c r="E244" s="19"/>
      <c r="F244" s="19"/>
      <c r="G244" s="19"/>
      <c r="H244" s="15"/>
      <c r="I244" s="18"/>
      <c r="J244" s="14"/>
      <c r="K244" s="14"/>
      <c r="L244" s="18"/>
    </row>
    <row r="245" spans="1:12" ht="30" customHeight="1">
      <c r="A245" s="14"/>
      <c r="B245" s="19"/>
      <c r="C245" s="19"/>
      <c r="D245" s="19"/>
      <c r="E245" s="19"/>
      <c r="F245" s="19"/>
      <c r="G245" s="19"/>
      <c r="H245" s="15"/>
      <c r="I245" s="18"/>
      <c r="J245" s="14"/>
      <c r="K245" s="14"/>
      <c r="L245" s="18"/>
    </row>
    <row r="246" spans="1:12" ht="30" customHeight="1">
      <c r="A246" s="14"/>
      <c r="B246" s="19"/>
      <c r="C246" s="19"/>
      <c r="D246" s="19"/>
      <c r="E246" s="19"/>
      <c r="F246" s="19"/>
      <c r="G246" s="19"/>
      <c r="H246" s="15"/>
      <c r="I246" s="18"/>
      <c r="J246" s="14"/>
      <c r="K246" s="14"/>
      <c r="L246" s="18"/>
    </row>
    <row r="247" spans="1:12" ht="30" customHeight="1">
      <c r="A247" s="14"/>
      <c r="B247" s="19"/>
      <c r="C247" s="19"/>
      <c r="D247" s="19"/>
      <c r="E247" s="19"/>
      <c r="F247" s="19"/>
      <c r="G247" s="19"/>
      <c r="H247" s="15"/>
      <c r="I247" s="18"/>
      <c r="J247" s="14"/>
      <c r="K247" s="14"/>
      <c r="L247" s="18"/>
    </row>
    <row r="248" spans="1:12" ht="30" customHeight="1">
      <c r="A248" s="14"/>
      <c r="B248" s="19"/>
      <c r="C248" s="19"/>
      <c r="D248" s="19"/>
      <c r="E248" s="19"/>
      <c r="F248" s="19"/>
      <c r="G248" s="19"/>
      <c r="H248" s="15"/>
      <c r="I248" s="18"/>
      <c r="J248" s="14"/>
      <c r="K248" s="14"/>
      <c r="L248" s="18"/>
    </row>
    <row r="249" spans="1:12" ht="30" customHeight="1">
      <c r="A249" s="14"/>
      <c r="B249" s="19"/>
      <c r="C249" s="19"/>
      <c r="D249" s="19"/>
      <c r="E249" s="19"/>
      <c r="F249" s="19"/>
      <c r="G249" s="19"/>
      <c r="H249" s="15"/>
      <c r="I249" s="18"/>
      <c r="J249" s="14"/>
      <c r="K249" s="14"/>
      <c r="L249" s="18"/>
    </row>
    <row r="250" spans="1:12" ht="30" customHeight="1">
      <c r="A250" s="14"/>
      <c r="B250" s="19"/>
      <c r="C250" s="19"/>
      <c r="D250" s="19"/>
      <c r="E250" s="19"/>
      <c r="F250" s="19"/>
      <c r="G250" s="19"/>
      <c r="H250" s="15"/>
      <c r="I250" s="18"/>
      <c r="J250" s="14"/>
      <c r="K250" s="14"/>
      <c r="L250" s="18"/>
    </row>
    <row r="251" spans="1:12" ht="30" customHeight="1">
      <c r="A251" s="14"/>
      <c r="B251" s="19"/>
      <c r="C251" s="19"/>
      <c r="D251" s="19"/>
      <c r="E251" s="19"/>
      <c r="F251" s="19"/>
      <c r="G251" s="19"/>
      <c r="H251" s="16"/>
      <c r="I251" s="18"/>
      <c r="J251" s="14"/>
      <c r="K251" s="14"/>
      <c r="L251" s="18"/>
    </row>
    <row r="252" spans="1:12" ht="30" customHeight="1">
      <c r="A252" s="14"/>
      <c r="B252" s="19"/>
      <c r="C252" s="19"/>
      <c r="D252" s="19"/>
      <c r="E252" s="19"/>
      <c r="F252" s="19"/>
      <c r="G252" s="19"/>
      <c r="H252" s="16"/>
      <c r="I252" s="18"/>
      <c r="J252" s="22"/>
      <c r="K252" s="14"/>
      <c r="L252" s="18"/>
    </row>
    <row r="253" spans="1:12" ht="30" customHeight="1">
      <c r="A253" s="14"/>
      <c r="B253" s="19"/>
      <c r="C253" s="19"/>
      <c r="D253" s="19"/>
      <c r="E253" s="19"/>
      <c r="F253" s="19"/>
      <c r="G253" s="19"/>
      <c r="H253" s="16"/>
      <c r="I253" s="18"/>
      <c r="J253" s="22"/>
      <c r="K253" s="14"/>
      <c r="L253" s="18"/>
    </row>
    <row r="254" spans="1:12" ht="30" customHeight="1">
      <c r="A254" s="14"/>
      <c r="B254" s="19"/>
      <c r="C254" s="19"/>
      <c r="D254" s="19"/>
      <c r="E254" s="19"/>
      <c r="F254" s="19"/>
      <c r="G254" s="19"/>
      <c r="H254" s="16"/>
      <c r="I254" s="18"/>
      <c r="J254" s="22"/>
      <c r="K254" s="14"/>
      <c r="L254" s="18"/>
    </row>
    <row r="255" spans="1:12" ht="30" customHeight="1">
      <c r="A255" s="14"/>
      <c r="B255" s="19"/>
      <c r="C255" s="19"/>
      <c r="D255" s="19"/>
      <c r="E255" s="19"/>
      <c r="F255" s="19"/>
      <c r="G255" s="19"/>
      <c r="H255" s="16"/>
      <c r="I255" s="18"/>
      <c r="J255" s="14"/>
      <c r="K255" s="14"/>
      <c r="L255" s="18"/>
    </row>
    <row r="256" spans="1:12" ht="30" customHeight="1">
      <c r="A256" s="14"/>
      <c r="B256" s="19"/>
      <c r="C256" s="19"/>
      <c r="D256" s="19"/>
      <c r="E256" s="19"/>
      <c r="F256" s="19"/>
      <c r="G256" s="19"/>
      <c r="H256" s="16"/>
      <c r="I256" s="18"/>
      <c r="J256" s="14"/>
      <c r="K256" s="14"/>
      <c r="L256" s="18"/>
    </row>
    <row r="257" spans="1:12" ht="30" customHeight="1">
      <c r="A257" s="14"/>
      <c r="B257" s="19"/>
      <c r="C257" s="19"/>
      <c r="D257" s="19"/>
      <c r="E257" s="19"/>
      <c r="F257" s="19"/>
      <c r="G257" s="19"/>
      <c r="H257" s="4"/>
      <c r="I257" s="18"/>
      <c r="J257" s="14"/>
      <c r="K257" s="14"/>
      <c r="L257" s="18"/>
    </row>
    <row r="258" spans="1:12" ht="30" customHeight="1">
      <c r="A258" s="14"/>
      <c r="B258" s="19"/>
      <c r="C258" s="19"/>
      <c r="D258" s="19"/>
      <c r="E258" s="19"/>
      <c r="F258" s="19"/>
      <c r="G258" s="19"/>
      <c r="H258" s="18"/>
      <c r="I258" s="18"/>
      <c r="J258" s="14"/>
      <c r="K258" s="14"/>
      <c r="L258" s="18"/>
    </row>
    <row r="259" spans="1:12" ht="30" customHeight="1">
      <c r="A259" s="14"/>
      <c r="B259" s="19"/>
      <c r="C259" s="19"/>
      <c r="D259" s="19"/>
      <c r="E259" s="19"/>
      <c r="F259" s="19"/>
      <c r="G259" s="20"/>
      <c r="H259" s="18"/>
      <c r="I259" s="18"/>
      <c r="J259" s="14"/>
      <c r="K259" s="14"/>
      <c r="L259" s="18"/>
    </row>
    <row r="260" spans="1:12" ht="30" customHeight="1">
      <c r="A260" s="14"/>
      <c r="B260" s="19"/>
      <c r="C260" s="28"/>
      <c r="D260" s="28"/>
      <c r="E260" s="28"/>
      <c r="F260" s="28"/>
      <c r="G260" s="19"/>
      <c r="H260" s="18"/>
      <c r="I260" s="18"/>
      <c r="J260" s="14"/>
      <c r="K260" s="14"/>
      <c r="L260" s="18"/>
    </row>
    <row r="261" spans="1:11" ht="30" customHeight="1">
      <c r="A261" s="14"/>
      <c r="B261" s="19"/>
      <c r="C261" s="19"/>
      <c r="D261" s="19"/>
      <c r="E261" s="19"/>
      <c r="F261" s="19"/>
      <c r="G261" s="19"/>
      <c r="J261" s="14"/>
      <c r="K261" s="14"/>
    </row>
    <row r="262" spans="1:11" ht="30" customHeight="1">
      <c r="A262" s="14"/>
      <c r="B262" s="19"/>
      <c r="C262" s="19"/>
      <c r="D262" s="19"/>
      <c r="E262" s="19"/>
      <c r="F262" s="19"/>
      <c r="G262" s="19"/>
      <c r="J262" s="14"/>
      <c r="K262" s="14"/>
    </row>
    <row r="263" spans="1:11" ht="30" customHeight="1">
      <c r="A263" s="14"/>
      <c r="B263" s="19"/>
      <c r="C263" s="19"/>
      <c r="D263" s="19"/>
      <c r="E263" s="19"/>
      <c r="F263" s="19"/>
      <c r="G263" s="29"/>
      <c r="J263" s="14"/>
      <c r="K263" s="14"/>
    </row>
    <row r="264" spans="2:11" ht="18.75">
      <c r="B264" s="19"/>
      <c r="C264" s="19"/>
      <c r="D264" s="19"/>
      <c r="E264" s="19"/>
      <c r="F264" s="19"/>
      <c r="G264" s="22"/>
      <c r="K264" s="14"/>
    </row>
  </sheetData>
  <sheetProtection/>
  <printOptions gridLines="1" horizontalCentered="1" verticalCentered="1"/>
  <pageMargins left="0" right="0" top="0" bottom="0" header="0" footer="0"/>
  <pageSetup horizontalDpi="600" verticalDpi="600" orientation="landscape" paperSize="9" scale="60" r:id="rId1"/>
  <rowBreaks count="7" manualBreakCount="7">
    <brk id="32" max="13" man="1"/>
    <brk id="63" max="13" man="1"/>
    <brk id="93" max="13" man="1"/>
    <brk id="125" max="13" man="1"/>
    <brk id="155" max="13" man="1"/>
    <brk id="187" max="13" man="1"/>
    <brk id="2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Armandet</cp:lastModifiedBy>
  <cp:lastPrinted>2018-09-09T11:48:27Z</cp:lastPrinted>
  <dcterms:created xsi:type="dcterms:W3CDTF">2014-07-23T14:00:30Z</dcterms:created>
  <dcterms:modified xsi:type="dcterms:W3CDTF">2018-09-17T16:57:10Z</dcterms:modified>
  <cp:category/>
  <cp:version/>
  <cp:contentType/>
  <cp:contentStatus/>
</cp:coreProperties>
</file>