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730" windowHeight="972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'Feuil1'!$A$1:$N$82</definedName>
    <definedName name="_xlnm.Print_Area" localSheetId="1">'Feuil2'!$A$1:$L$77</definedName>
  </definedNames>
  <calcPr fullCalcOnLoad="1"/>
</workbook>
</file>

<file path=xl/sharedStrings.xml><?xml version="1.0" encoding="utf-8"?>
<sst xmlns="http://schemas.openxmlformats.org/spreadsheetml/2006/main" count="382" uniqueCount="90">
  <si>
    <t xml:space="preserve">    JACQUES</t>
  </si>
  <si>
    <t xml:space="preserve">      CŒUR</t>
  </si>
  <si>
    <t>ETAPE 1</t>
  </si>
  <si>
    <t>Rang</t>
  </si>
  <si>
    <t>N°</t>
  </si>
  <si>
    <t>Pilote</t>
  </si>
  <si>
    <t>Copilote</t>
  </si>
  <si>
    <t>Voiture</t>
  </si>
  <si>
    <t>année</t>
  </si>
  <si>
    <t>coef,</t>
  </si>
  <si>
    <t>Total pén, x coef,</t>
  </si>
  <si>
    <t>Total pénalités</t>
  </si>
  <si>
    <t xml:space="preserve"> Temps réalisé</t>
  </si>
  <si>
    <t>Pénalités parcours</t>
  </si>
  <si>
    <t>Spéciale 1</t>
  </si>
  <si>
    <t>ETAPE 2</t>
  </si>
  <si>
    <t>ETAPE 3</t>
  </si>
  <si>
    <t>spéciale</t>
  </si>
  <si>
    <t>Total pén, avec coef,</t>
  </si>
  <si>
    <t>Pénalités samedi matin</t>
  </si>
  <si>
    <t>Pénalités samedi Après midi</t>
  </si>
  <si>
    <t xml:space="preserve">Pénalités dimanche  </t>
  </si>
  <si>
    <t>Pénalités spéciale</t>
  </si>
  <si>
    <t>Régularité</t>
  </si>
  <si>
    <t xml:space="preserve">Pénalités spéciale </t>
  </si>
  <si>
    <t xml:space="preserve">CLASSEMENT GENERAL   </t>
  </si>
  <si>
    <t xml:space="preserve">Pénalité  spéciale </t>
  </si>
  <si>
    <t>: Samedi 2 avril matin</t>
  </si>
  <si>
    <t>: Samedi 2 avril  après midi</t>
  </si>
  <si>
    <t>Dimanche 3 avril</t>
  </si>
  <si>
    <t>LEVEQUE   Gilles</t>
  </si>
  <si>
    <t>LEVEQUE  Danielle</t>
  </si>
  <si>
    <t>MERCEDES  190 SL</t>
  </si>
  <si>
    <t>DJELLOULI   Christian</t>
  </si>
  <si>
    <t>DJELLOULI   Sylvie</t>
  </si>
  <si>
    <t>MERCEDES  230  SL</t>
  </si>
  <si>
    <t>BUCHON Dominique</t>
  </si>
  <si>
    <t>VILLEPREUX   Jeanne</t>
  </si>
  <si>
    <t>MORIN  Michel</t>
  </si>
  <si>
    <t>MORIN  Sylvie</t>
  </si>
  <si>
    <t>MG B</t>
  </si>
  <si>
    <t>JEZIORNY  Fréderic</t>
  </si>
  <si>
    <t>JEZIORNY  Marie Madeleine</t>
  </si>
  <si>
    <t>MGC</t>
  </si>
  <si>
    <t>SAJOT  Jean Pierre</t>
  </si>
  <si>
    <t>SAJOT   Jeanne</t>
  </si>
  <si>
    <t>FERRARI</t>
  </si>
  <si>
    <t>CALMES  Jean Louis</t>
  </si>
  <si>
    <t>RATINAUD  Gérard</t>
  </si>
  <si>
    <t>JAGUAR Type E</t>
  </si>
  <si>
    <t>LEVEQUE  Nicolas</t>
  </si>
  <si>
    <t>GIRAUD  Philippe</t>
  </si>
  <si>
    <t>MERCEDES 280  SL</t>
  </si>
  <si>
    <t>MOLINA  Philippe</t>
  </si>
  <si>
    <t>BELAN  Odile</t>
  </si>
  <si>
    <t>PORSCHE  911 T</t>
  </si>
  <si>
    <t>POUGNY  Claude</t>
  </si>
  <si>
    <t>RIBEYRE   Jacques</t>
  </si>
  <si>
    <t>VW  Cox</t>
  </si>
  <si>
    <t>PLOCQUE  Antoine</t>
  </si>
  <si>
    <t>POUSSIERE Véronique</t>
  </si>
  <si>
    <t>ALFA ROMEO Giulia Super</t>
  </si>
  <si>
    <t>RENAUD  Emmanuel</t>
  </si>
  <si>
    <t>RENAUD  Pascale</t>
  </si>
  <si>
    <t>FIAT  124  Spider</t>
  </si>
  <si>
    <t>LAEMMER  Bernard</t>
  </si>
  <si>
    <t>LAEMMER  Lucienne</t>
  </si>
  <si>
    <t xml:space="preserve">MERCEDES  </t>
  </si>
  <si>
    <t>PEINCOUT  Patrick</t>
  </si>
  <si>
    <t xml:space="preserve">PEINCOUT  </t>
  </si>
  <si>
    <t>MERCEDES  450 SLC</t>
  </si>
  <si>
    <t>BEDU  Didier</t>
  </si>
  <si>
    <t>BEDU    Joelle</t>
  </si>
  <si>
    <t xml:space="preserve">PORSCHE  911 </t>
  </si>
  <si>
    <t>ANDRE  Hubert</t>
  </si>
  <si>
    <t>Ingrid</t>
  </si>
  <si>
    <t>MORGAN</t>
  </si>
  <si>
    <t>TATIN  Michel</t>
  </si>
  <si>
    <t>TATIN  Nadine</t>
  </si>
  <si>
    <t>PORSCHE  911 Cab</t>
  </si>
  <si>
    <t>PARAGEAU  Didier</t>
  </si>
  <si>
    <t>PARAGEAU Christine</t>
  </si>
  <si>
    <t>KAZMIERCZAK  Richard</t>
  </si>
  <si>
    <t>KAZMIERCZAK  Sylvie</t>
  </si>
  <si>
    <t>ALFA ROMEO Spider  2000</t>
  </si>
  <si>
    <t xml:space="preserve">CLASSEMENT GENERAL  </t>
  </si>
  <si>
    <t>Samedi 2 avril</t>
  </si>
  <si>
    <t xml:space="preserve">       Temps réalisé</t>
  </si>
  <si>
    <t>Mercedes 300SL</t>
  </si>
  <si>
    <t>AUSTIN HEALEY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</si>
</sst>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h:mm:ss;@"/>
    <numFmt numFmtId="167" formatCode="00000"/>
    <numFmt numFmtId="168" formatCode="0;[Red]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0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2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1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21" fontId="4" fillId="0" borderId="0" xfId="0" applyNumberFormat="1" applyFont="1" applyFill="1" applyAlignment="1">
      <alignment/>
    </xf>
    <xf numFmtId="21" fontId="3" fillId="0" borderId="0" xfId="0" applyNumberFormat="1" applyFont="1" applyFill="1" applyAlignment="1">
      <alignment/>
    </xf>
    <xf numFmtId="16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wrapText="1"/>
    </xf>
    <xf numFmtId="1" fontId="43" fillId="0" borderId="0" xfId="0" applyNumberFormat="1" applyFont="1" applyAlignment="1">
      <alignment/>
    </xf>
    <xf numFmtId="21" fontId="43" fillId="0" borderId="0" xfId="0" applyNumberFormat="1" applyFont="1" applyAlignment="1">
      <alignment/>
    </xf>
    <xf numFmtId="1" fontId="43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21" fontId="43" fillId="0" borderId="0" xfId="0" applyNumberFormat="1" applyFont="1" applyAlignment="1">
      <alignment/>
    </xf>
    <xf numFmtId="168" fontId="43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21" fontId="42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3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workbookViewId="0" topLeftCell="A34">
      <selection activeCell="I57" sqref="I57"/>
    </sheetView>
  </sheetViews>
  <sheetFormatPr defaultColWidth="11.421875" defaultRowHeight="15"/>
  <cols>
    <col min="1" max="1" width="7.28125" style="0" customWidth="1"/>
    <col min="2" max="2" width="6.140625" style="0" customWidth="1"/>
    <col min="3" max="3" width="25.7109375" style="0" customWidth="1"/>
    <col min="4" max="4" width="29.00390625" style="0" customWidth="1"/>
    <col min="5" max="5" width="28.421875" style="0" customWidth="1"/>
    <col min="6" max="6" width="9.00390625" style="0" customWidth="1"/>
    <col min="7" max="7" width="9.57421875" style="0" customWidth="1"/>
    <col min="9" max="9" width="11.57421875" style="0" customWidth="1"/>
    <col min="10" max="10" width="13.8515625" style="0" customWidth="1"/>
    <col min="11" max="11" width="12.140625" style="0" customWidth="1"/>
    <col min="12" max="12" width="12.00390625" style="0" customWidth="1"/>
  </cols>
  <sheetData>
    <row r="1" spans="1:14" ht="23.25">
      <c r="A1" s="1"/>
      <c r="B1" s="1"/>
      <c r="C1" s="1" t="s">
        <v>0</v>
      </c>
      <c r="D1" s="1" t="s">
        <v>1</v>
      </c>
      <c r="E1" s="1">
        <v>2016</v>
      </c>
      <c r="F1" s="1"/>
      <c r="G1" s="1"/>
      <c r="H1" s="1"/>
      <c r="I1" s="1"/>
      <c r="J1" s="1"/>
      <c r="K1" s="1"/>
      <c r="L1" s="1"/>
      <c r="M1" s="1"/>
      <c r="N1" s="1"/>
    </row>
    <row r="2" spans="1:14" ht="23.25">
      <c r="A2" s="1"/>
      <c r="B2" s="1"/>
      <c r="C2" s="1"/>
      <c r="D2" s="1" t="s">
        <v>2</v>
      </c>
      <c r="E2" s="1" t="s">
        <v>27</v>
      </c>
      <c r="F2" s="1"/>
      <c r="G2" s="1"/>
      <c r="H2" s="1"/>
      <c r="I2" s="1"/>
      <c r="J2" s="1"/>
      <c r="K2" s="1"/>
      <c r="L2" s="1"/>
      <c r="M2" s="1"/>
      <c r="N2" s="1"/>
    </row>
    <row r="3" spans="1:14" ht="23.25">
      <c r="A3" s="1"/>
      <c r="B3" s="1"/>
      <c r="C3" s="1"/>
      <c r="D3" s="1"/>
      <c r="E3" s="1"/>
      <c r="F3" s="1"/>
      <c r="G3" s="1"/>
      <c r="H3" s="1"/>
      <c r="I3" s="1"/>
      <c r="J3" s="2" t="s">
        <v>17</v>
      </c>
      <c r="K3" s="19">
        <v>0.5256944444444445</v>
      </c>
      <c r="L3" s="1"/>
      <c r="M3" s="1"/>
      <c r="N3" s="1"/>
    </row>
    <row r="4" spans="1:14" ht="56.25">
      <c r="A4" s="22" t="s">
        <v>3</v>
      </c>
      <c r="B4" s="22" t="s">
        <v>4</v>
      </c>
      <c r="C4" s="22" t="s">
        <v>5</v>
      </c>
      <c r="D4" s="22" t="s">
        <v>6</v>
      </c>
      <c r="E4" s="22" t="s">
        <v>7</v>
      </c>
      <c r="F4" s="26" t="s">
        <v>8</v>
      </c>
      <c r="G4" s="26" t="s">
        <v>9</v>
      </c>
      <c r="H4" s="27" t="s">
        <v>10</v>
      </c>
      <c r="I4" s="27" t="s">
        <v>11</v>
      </c>
      <c r="J4" s="27" t="s">
        <v>12</v>
      </c>
      <c r="K4" s="28" t="s">
        <v>22</v>
      </c>
      <c r="L4" s="27" t="s">
        <v>13</v>
      </c>
      <c r="M4" s="8"/>
      <c r="N4" s="8"/>
    </row>
    <row r="5" spans="1:12" ht="34.5" customHeight="1">
      <c r="A5" s="23">
        <v>1</v>
      </c>
      <c r="B5" s="16">
        <v>1</v>
      </c>
      <c r="C5" s="17" t="s">
        <v>30</v>
      </c>
      <c r="D5" s="17" t="s">
        <v>31</v>
      </c>
      <c r="E5" s="17" t="s">
        <v>32</v>
      </c>
      <c r="F5" s="17">
        <v>1959</v>
      </c>
      <c r="G5" s="16">
        <v>1.59</v>
      </c>
      <c r="H5" s="35">
        <f aca="true" t="shared" si="0" ref="H5:H23">I5*G5</f>
        <v>0</v>
      </c>
      <c r="I5" s="24">
        <f aca="true" t="shared" si="1" ref="I5:I23">K5+L5</f>
        <v>0</v>
      </c>
      <c r="J5" s="36">
        <v>0.008761574074074074</v>
      </c>
      <c r="K5" s="24">
        <v>0</v>
      </c>
      <c r="L5" s="24"/>
    </row>
    <row r="6" spans="1:12" ht="34.5" customHeight="1">
      <c r="A6" s="23">
        <v>2</v>
      </c>
      <c r="B6" s="16">
        <v>11</v>
      </c>
      <c r="C6" s="17" t="s">
        <v>56</v>
      </c>
      <c r="D6" s="17" t="s">
        <v>57</v>
      </c>
      <c r="E6" s="17" t="s">
        <v>58</v>
      </c>
      <c r="F6" s="17">
        <v>1973</v>
      </c>
      <c r="G6" s="16">
        <v>1.73</v>
      </c>
      <c r="H6" s="35">
        <f t="shared" si="0"/>
        <v>3.46</v>
      </c>
      <c r="I6" s="24">
        <f t="shared" si="1"/>
        <v>2</v>
      </c>
      <c r="J6" s="36">
        <v>0.008784722222222263</v>
      </c>
      <c r="K6" s="24">
        <v>2</v>
      </c>
      <c r="L6" s="24"/>
    </row>
    <row r="7" spans="1:12" ht="34.5" customHeight="1">
      <c r="A7" s="23">
        <v>3</v>
      </c>
      <c r="B7" s="16">
        <v>21</v>
      </c>
      <c r="C7" s="17" t="s">
        <v>82</v>
      </c>
      <c r="D7" s="17" t="s">
        <v>83</v>
      </c>
      <c r="E7" s="17" t="s">
        <v>84</v>
      </c>
      <c r="F7" s="17">
        <v>1991</v>
      </c>
      <c r="G7" s="16">
        <v>1.91</v>
      </c>
      <c r="H7" s="35">
        <f t="shared" si="0"/>
        <v>7.64</v>
      </c>
      <c r="I7" s="24">
        <f t="shared" si="1"/>
        <v>4</v>
      </c>
      <c r="J7" s="36">
        <v>0.008807870370370341</v>
      </c>
      <c r="K7" s="24">
        <v>4</v>
      </c>
      <c r="L7" s="24"/>
    </row>
    <row r="8" spans="1:12" ht="34.5" customHeight="1">
      <c r="A8" s="23">
        <v>4</v>
      </c>
      <c r="B8" s="16">
        <v>20</v>
      </c>
      <c r="C8" s="17" t="s">
        <v>80</v>
      </c>
      <c r="D8" s="17" t="s">
        <v>81</v>
      </c>
      <c r="E8" s="17" t="s">
        <v>89</v>
      </c>
      <c r="F8" s="17">
        <v>1963</v>
      </c>
      <c r="G8" s="16">
        <v>1.63</v>
      </c>
      <c r="H8" s="35">
        <f t="shared" si="0"/>
        <v>39.12</v>
      </c>
      <c r="I8" s="24">
        <f t="shared" si="1"/>
        <v>24</v>
      </c>
      <c r="J8" s="36">
        <v>0.008622685185185164</v>
      </c>
      <c r="K8" s="24">
        <v>24</v>
      </c>
      <c r="L8" s="24"/>
    </row>
    <row r="9" spans="1:12" ht="34.5" customHeight="1">
      <c r="A9" s="23">
        <v>5</v>
      </c>
      <c r="B9" s="16">
        <v>14</v>
      </c>
      <c r="C9" s="17" t="s">
        <v>62</v>
      </c>
      <c r="D9" s="17" t="s">
        <v>63</v>
      </c>
      <c r="E9" s="17" t="s">
        <v>64</v>
      </c>
      <c r="F9" s="17">
        <v>1976</v>
      </c>
      <c r="G9" s="16">
        <v>1.76</v>
      </c>
      <c r="H9" s="35">
        <f t="shared" si="0"/>
        <v>77.44</v>
      </c>
      <c r="I9" s="24">
        <f t="shared" si="1"/>
        <v>44</v>
      </c>
      <c r="J9" s="36">
        <v>0.008506944444444442</v>
      </c>
      <c r="K9" s="24">
        <v>44</v>
      </c>
      <c r="L9" s="24"/>
    </row>
    <row r="10" spans="1:12" ht="34.5" customHeight="1">
      <c r="A10" s="23">
        <v>6</v>
      </c>
      <c r="B10" s="16">
        <v>17</v>
      </c>
      <c r="C10" s="17" t="s">
        <v>71</v>
      </c>
      <c r="D10" s="17" t="s">
        <v>72</v>
      </c>
      <c r="E10" s="17" t="s">
        <v>73</v>
      </c>
      <c r="F10" s="17">
        <v>1986</v>
      </c>
      <c r="G10" s="16">
        <v>1.86</v>
      </c>
      <c r="H10" s="35">
        <f t="shared" si="0"/>
        <v>107.88000000000001</v>
      </c>
      <c r="I10" s="24">
        <f t="shared" si="1"/>
        <v>58</v>
      </c>
      <c r="J10" s="36">
        <v>0.008425925925925948</v>
      </c>
      <c r="K10" s="24">
        <v>58</v>
      </c>
      <c r="L10" s="24"/>
    </row>
    <row r="11" spans="1:12" ht="34.5" customHeight="1">
      <c r="A11" s="23">
        <v>7</v>
      </c>
      <c r="B11" s="16">
        <v>15</v>
      </c>
      <c r="C11" s="17" t="s">
        <v>65</v>
      </c>
      <c r="D11" s="17" t="s">
        <v>66</v>
      </c>
      <c r="E11" s="17" t="s">
        <v>67</v>
      </c>
      <c r="F11" s="17">
        <v>1979</v>
      </c>
      <c r="G11" s="16">
        <v>1.79</v>
      </c>
      <c r="H11" s="35">
        <f t="shared" si="0"/>
        <v>123.51</v>
      </c>
      <c r="I11" s="24">
        <f t="shared" si="1"/>
        <v>69</v>
      </c>
      <c r="J11" s="36">
        <v>0.0095601851851852</v>
      </c>
      <c r="K11" s="24">
        <v>69</v>
      </c>
      <c r="L11" s="24"/>
    </row>
    <row r="12" spans="1:12" ht="34.5" customHeight="1">
      <c r="A12" s="23">
        <v>8</v>
      </c>
      <c r="B12" s="16">
        <v>19</v>
      </c>
      <c r="C12" s="17" t="s">
        <v>77</v>
      </c>
      <c r="D12" s="17" t="s">
        <v>78</v>
      </c>
      <c r="E12" s="17" t="s">
        <v>79</v>
      </c>
      <c r="F12" s="17">
        <v>1984</v>
      </c>
      <c r="G12" s="16">
        <v>1.84</v>
      </c>
      <c r="H12" s="35">
        <f t="shared" si="0"/>
        <v>128.8</v>
      </c>
      <c r="I12" s="24">
        <f t="shared" si="1"/>
        <v>70</v>
      </c>
      <c r="J12" s="36">
        <v>0.009571759259259183</v>
      </c>
      <c r="K12" s="24">
        <v>70</v>
      </c>
      <c r="L12" s="24"/>
    </row>
    <row r="13" spans="1:12" ht="34.5" customHeight="1">
      <c r="A13" s="23">
        <v>9</v>
      </c>
      <c r="B13" s="16">
        <v>12</v>
      </c>
      <c r="C13" s="17" t="s">
        <v>59</v>
      </c>
      <c r="D13" s="17" t="s">
        <v>60</v>
      </c>
      <c r="E13" s="17" t="s">
        <v>61</v>
      </c>
      <c r="F13" s="17">
        <v>1975</v>
      </c>
      <c r="G13" s="16">
        <v>1.75</v>
      </c>
      <c r="H13" s="35">
        <f t="shared" si="0"/>
        <v>136.5</v>
      </c>
      <c r="I13" s="24">
        <f t="shared" si="1"/>
        <v>78</v>
      </c>
      <c r="J13" s="36">
        <v>0.009664351851851882</v>
      </c>
      <c r="K13" s="24">
        <v>78</v>
      </c>
      <c r="L13" s="24"/>
    </row>
    <row r="14" spans="1:12" ht="34.5" customHeight="1">
      <c r="A14" s="23">
        <v>10</v>
      </c>
      <c r="B14" s="16">
        <v>8</v>
      </c>
      <c r="C14" s="17" t="s">
        <v>47</v>
      </c>
      <c r="D14" s="17" t="s">
        <v>48</v>
      </c>
      <c r="E14" s="17" t="s">
        <v>49</v>
      </c>
      <c r="F14" s="17">
        <v>1971</v>
      </c>
      <c r="G14" s="16">
        <v>1.71</v>
      </c>
      <c r="H14" s="35">
        <f t="shared" si="0"/>
        <v>189.81</v>
      </c>
      <c r="I14" s="24">
        <f t="shared" si="1"/>
        <v>111</v>
      </c>
      <c r="J14" s="36">
        <v>0.010046296296296331</v>
      </c>
      <c r="K14" s="24">
        <v>111</v>
      </c>
      <c r="L14" s="24"/>
    </row>
    <row r="15" spans="1:12" ht="34.5" customHeight="1">
      <c r="A15" s="23">
        <v>11</v>
      </c>
      <c r="B15" s="16">
        <v>9</v>
      </c>
      <c r="C15" s="17" t="s">
        <v>50</v>
      </c>
      <c r="D15" s="17" t="s">
        <v>51</v>
      </c>
      <c r="E15" s="17" t="s">
        <v>52</v>
      </c>
      <c r="F15" s="17">
        <v>1972</v>
      </c>
      <c r="G15" s="16">
        <v>1.72</v>
      </c>
      <c r="H15" s="35">
        <f t="shared" si="0"/>
        <v>271.76</v>
      </c>
      <c r="I15" s="24">
        <f t="shared" si="1"/>
        <v>158</v>
      </c>
      <c r="J15" s="36">
        <v>0.010590277777777712</v>
      </c>
      <c r="K15" s="24">
        <v>158</v>
      </c>
      <c r="L15" s="24"/>
    </row>
    <row r="16" spans="1:12" ht="34.5" customHeight="1">
      <c r="A16" s="23">
        <v>12</v>
      </c>
      <c r="B16" s="16">
        <v>2</v>
      </c>
      <c r="C16" s="17" t="s">
        <v>33</v>
      </c>
      <c r="D16" s="17" t="s">
        <v>34</v>
      </c>
      <c r="E16" s="17" t="s">
        <v>35</v>
      </c>
      <c r="F16" s="17">
        <v>1964</v>
      </c>
      <c r="G16" s="16">
        <v>1.64</v>
      </c>
      <c r="H16" s="35">
        <f t="shared" si="0"/>
        <v>272.24</v>
      </c>
      <c r="I16" s="24">
        <f t="shared" si="1"/>
        <v>166</v>
      </c>
      <c r="J16" s="36">
        <v>0.00780092592592585</v>
      </c>
      <c r="K16" s="24">
        <v>166</v>
      </c>
      <c r="L16" s="24"/>
    </row>
    <row r="17" spans="1:12" ht="34.5" customHeight="1">
      <c r="A17" s="23">
        <v>13</v>
      </c>
      <c r="B17" s="16">
        <v>5</v>
      </c>
      <c r="C17" s="17" t="s">
        <v>38</v>
      </c>
      <c r="D17" s="17" t="s">
        <v>39</v>
      </c>
      <c r="E17" s="17" t="s">
        <v>40</v>
      </c>
      <c r="F17" s="17">
        <v>1967</v>
      </c>
      <c r="G17" s="16">
        <v>1.67</v>
      </c>
      <c r="H17" s="35">
        <f t="shared" si="0"/>
        <v>320.64</v>
      </c>
      <c r="I17" s="24">
        <f t="shared" si="1"/>
        <v>192</v>
      </c>
      <c r="J17" s="36">
        <v>0.0109837962962962</v>
      </c>
      <c r="K17" s="24">
        <v>192</v>
      </c>
      <c r="L17" s="24"/>
    </row>
    <row r="18" spans="1:12" ht="34.5" customHeight="1">
      <c r="A18" s="23">
        <v>14</v>
      </c>
      <c r="B18" s="16">
        <v>16</v>
      </c>
      <c r="C18" s="17" t="s">
        <v>68</v>
      </c>
      <c r="D18" s="17" t="s">
        <v>69</v>
      </c>
      <c r="E18" s="17" t="s">
        <v>70</v>
      </c>
      <c r="F18" s="17">
        <v>1979</v>
      </c>
      <c r="G18" s="16">
        <v>1.79</v>
      </c>
      <c r="H18" s="35">
        <f t="shared" si="0"/>
        <v>388.43</v>
      </c>
      <c r="I18" s="24">
        <f t="shared" si="1"/>
        <v>217</v>
      </c>
      <c r="J18" s="36">
        <v>0.010694444444444562</v>
      </c>
      <c r="K18" s="24">
        <v>167</v>
      </c>
      <c r="L18" s="24">
        <v>50</v>
      </c>
    </row>
    <row r="19" spans="1:12" ht="34.5" customHeight="1">
      <c r="A19" s="23">
        <v>15</v>
      </c>
      <c r="B19" s="16">
        <v>6</v>
      </c>
      <c r="C19" s="17" t="s">
        <v>41</v>
      </c>
      <c r="D19" s="17" t="s">
        <v>42</v>
      </c>
      <c r="E19" s="17" t="s">
        <v>43</v>
      </c>
      <c r="F19" s="17">
        <v>1968</v>
      </c>
      <c r="G19" s="16">
        <v>1.68</v>
      </c>
      <c r="H19" s="35">
        <f t="shared" si="0"/>
        <v>482.15999999999997</v>
      </c>
      <c r="I19" s="24">
        <f t="shared" si="1"/>
        <v>287</v>
      </c>
      <c r="J19" s="36"/>
      <c r="K19" s="24">
        <v>287</v>
      </c>
      <c r="L19" s="24"/>
    </row>
    <row r="20" spans="1:12" ht="34.5" customHeight="1">
      <c r="A20" s="23">
        <v>16</v>
      </c>
      <c r="B20" s="16">
        <v>7</v>
      </c>
      <c r="C20" s="17" t="s">
        <v>44</v>
      </c>
      <c r="D20" s="17" t="s">
        <v>45</v>
      </c>
      <c r="E20" s="17" t="s">
        <v>46</v>
      </c>
      <c r="F20" s="17">
        <v>1969</v>
      </c>
      <c r="G20" s="16">
        <v>1.69</v>
      </c>
      <c r="H20" s="35">
        <f t="shared" si="0"/>
        <v>485.03</v>
      </c>
      <c r="I20" s="24">
        <f t="shared" si="1"/>
        <v>287</v>
      </c>
      <c r="J20" s="36">
        <v>0.01208333333333339</v>
      </c>
      <c r="K20" s="24">
        <v>287</v>
      </c>
      <c r="L20" s="24"/>
    </row>
    <row r="21" spans="1:12" ht="34.5" customHeight="1">
      <c r="A21" s="23">
        <v>17</v>
      </c>
      <c r="B21" s="16">
        <v>4</v>
      </c>
      <c r="C21" s="17" t="s">
        <v>36</v>
      </c>
      <c r="D21" s="17" t="s">
        <v>37</v>
      </c>
      <c r="E21" s="17" t="s">
        <v>88</v>
      </c>
      <c r="F21" s="17">
        <v>1970</v>
      </c>
      <c r="G21" s="16">
        <v>1.7</v>
      </c>
      <c r="H21" s="35">
        <f t="shared" si="0"/>
        <v>487.9</v>
      </c>
      <c r="I21" s="24">
        <f t="shared" si="1"/>
        <v>287</v>
      </c>
      <c r="J21" s="36"/>
      <c r="K21" s="24">
        <v>287</v>
      </c>
      <c r="L21" s="24"/>
    </row>
    <row r="22" spans="1:12" ht="34.5" customHeight="1">
      <c r="A22" s="23">
        <v>18</v>
      </c>
      <c r="B22" s="16">
        <v>18</v>
      </c>
      <c r="C22" s="17" t="s">
        <v>74</v>
      </c>
      <c r="D22" s="17" t="s">
        <v>75</v>
      </c>
      <c r="E22" s="17" t="s">
        <v>76</v>
      </c>
      <c r="F22" s="17">
        <v>1981</v>
      </c>
      <c r="G22" s="16">
        <v>1.81</v>
      </c>
      <c r="H22" s="35">
        <f t="shared" si="0"/>
        <v>564.72</v>
      </c>
      <c r="I22" s="24">
        <f t="shared" si="1"/>
        <v>312</v>
      </c>
      <c r="J22" s="36">
        <v>0.012372685185185084</v>
      </c>
      <c r="K22" s="24">
        <v>312</v>
      </c>
      <c r="L22" s="24"/>
    </row>
    <row r="23" spans="1:12" ht="34.5" customHeight="1">
      <c r="A23" s="23">
        <v>19</v>
      </c>
      <c r="B23" s="16">
        <v>10</v>
      </c>
      <c r="C23" s="17" t="s">
        <v>53</v>
      </c>
      <c r="D23" s="17" t="s">
        <v>54</v>
      </c>
      <c r="E23" s="17" t="s">
        <v>55</v>
      </c>
      <c r="F23" s="17">
        <v>1992</v>
      </c>
      <c r="G23" s="16">
        <v>1.92</v>
      </c>
      <c r="H23" s="35">
        <f t="shared" si="0"/>
        <v>1238.3999999999999</v>
      </c>
      <c r="I23" s="24">
        <f t="shared" si="1"/>
        <v>645</v>
      </c>
      <c r="J23" s="36">
        <v>0.015532407407407411</v>
      </c>
      <c r="K23" s="24">
        <v>645</v>
      </c>
      <c r="L23" s="24"/>
    </row>
    <row r="24" spans="1:12" ht="34.5" customHeight="1">
      <c r="A24" s="23">
        <v>20</v>
      </c>
      <c r="B24" s="16"/>
      <c r="C24" s="16"/>
      <c r="D24" s="16"/>
      <c r="E24" s="16"/>
      <c r="F24" s="16"/>
      <c r="G24" s="16"/>
      <c r="H24" s="35"/>
      <c r="I24" s="24"/>
      <c r="J24" s="30"/>
      <c r="K24" s="24"/>
      <c r="L24" s="24"/>
    </row>
    <row r="25" spans="1:12" ht="34.5" customHeight="1">
      <c r="A25" s="23"/>
      <c r="B25" s="16"/>
      <c r="C25" s="16"/>
      <c r="D25" s="16"/>
      <c r="E25" s="16"/>
      <c r="F25" s="16"/>
      <c r="G25" s="24"/>
      <c r="H25" s="29"/>
      <c r="I25" s="24"/>
      <c r="J25" s="30"/>
      <c r="K25" s="24"/>
      <c r="L25" s="24"/>
    </row>
    <row r="26" spans="1:10" ht="40.5" customHeight="1">
      <c r="A26" s="9"/>
      <c r="B26" s="9"/>
      <c r="C26" s="10"/>
      <c r="D26" s="10"/>
      <c r="E26" s="10"/>
      <c r="F26" s="10"/>
      <c r="G26" s="11"/>
      <c r="H26" s="12"/>
      <c r="J26" s="13"/>
    </row>
    <row r="27" spans="1:10" ht="18.75">
      <c r="A27" s="9"/>
      <c r="B27" s="9"/>
      <c r="C27" s="10"/>
      <c r="D27" s="10"/>
      <c r="E27" s="10"/>
      <c r="F27" s="10"/>
      <c r="G27" s="11"/>
      <c r="H27" s="12"/>
      <c r="J27" s="13"/>
    </row>
    <row r="28" spans="1:10" ht="18.75">
      <c r="A28" s="9"/>
      <c r="B28" s="9"/>
      <c r="C28" s="10"/>
      <c r="D28" s="10"/>
      <c r="E28" s="10"/>
      <c r="F28" s="10"/>
      <c r="G28" s="11"/>
      <c r="H28" s="12"/>
      <c r="J28" s="13"/>
    </row>
    <row r="30" spans="1:12" ht="23.25">
      <c r="A30" s="1"/>
      <c r="B30" s="1"/>
      <c r="C30" s="1" t="s">
        <v>0</v>
      </c>
      <c r="D30" s="1" t="s">
        <v>1</v>
      </c>
      <c r="E30" s="1">
        <v>2016</v>
      </c>
      <c r="F30" s="1"/>
      <c r="G30" s="1"/>
      <c r="H30" s="1"/>
      <c r="I30" s="1"/>
      <c r="J30" s="1"/>
      <c r="K30" s="1"/>
      <c r="L30" s="1"/>
    </row>
    <row r="31" spans="1:12" ht="23.25">
      <c r="A31" s="1"/>
      <c r="B31" s="1"/>
      <c r="C31" s="1"/>
      <c r="D31" s="1" t="s">
        <v>15</v>
      </c>
      <c r="E31" s="1" t="s">
        <v>28</v>
      </c>
      <c r="F31" s="1"/>
      <c r="G31" s="1"/>
      <c r="H31" s="1"/>
      <c r="I31" s="1"/>
      <c r="J31" s="1"/>
      <c r="K31" s="1"/>
      <c r="L31" s="1"/>
    </row>
    <row r="32" spans="1:13" ht="23.25">
      <c r="A32" s="1"/>
      <c r="B32" s="1"/>
      <c r="C32" s="1"/>
      <c r="D32" s="1"/>
      <c r="E32" s="1"/>
      <c r="F32" s="1"/>
      <c r="G32" s="1"/>
      <c r="H32" s="1"/>
      <c r="I32" s="1"/>
      <c r="J32" s="2" t="s">
        <v>14</v>
      </c>
      <c r="K32" s="18">
        <v>0.6958333333333333</v>
      </c>
      <c r="L32" s="2"/>
      <c r="M32" s="14"/>
    </row>
    <row r="33" spans="1:14" ht="47.25">
      <c r="A33" s="4" t="s">
        <v>3</v>
      </c>
      <c r="B33" s="5" t="s">
        <v>4</v>
      </c>
      <c r="C33" s="5" t="s">
        <v>5</v>
      </c>
      <c r="D33" s="5" t="s">
        <v>6</v>
      </c>
      <c r="E33" s="5" t="s">
        <v>7</v>
      </c>
      <c r="F33" s="2" t="s">
        <v>8</v>
      </c>
      <c r="G33" s="2" t="s">
        <v>9</v>
      </c>
      <c r="H33" s="6" t="s">
        <v>10</v>
      </c>
      <c r="I33" s="6" t="s">
        <v>11</v>
      </c>
      <c r="J33" s="6" t="s">
        <v>12</v>
      </c>
      <c r="K33" s="7" t="s">
        <v>24</v>
      </c>
      <c r="L33" s="6" t="s">
        <v>13</v>
      </c>
      <c r="M33" s="7"/>
      <c r="N33" s="6"/>
    </row>
    <row r="34" spans="1:12" ht="34.5" customHeight="1">
      <c r="A34" s="23">
        <v>1</v>
      </c>
      <c r="B34" s="16">
        <v>14</v>
      </c>
      <c r="C34" s="17" t="s">
        <v>62</v>
      </c>
      <c r="D34" s="17" t="s">
        <v>63</v>
      </c>
      <c r="E34" s="17" t="s">
        <v>64</v>
      </c>
      <c r="F34" s="17">
        <v>1976</v>
      </c>
      <c r="G34" s="16">
        <v>1.76</v>
      </c>
      <c r="H34" s="37">
        <f aca="true" t="shared" si="2" ref="H34:H52">I34*G34</f>
        <v>1.76</v>
      </c>
      <c r="I34">
        <f aca="true" t="shared" si="3" ref="I34:I52">K34+L34</f>
        <v>1</v>
      </c>
      <c r="J34" s="36">
        <v>0.011608796296296298</v>
      </c>
      <c r="K34">
        <v>1</v>
      </c>
      <c r="L34">
        <v>0</v>
      </c>
    </row>
    <row r="35" spans="1:12" ht="34.5" customHeight="1">
      <c r="A35" s="23">
        <v>2</v>
      </c>
      <c r="B35" s="16">
        <v>11</v>
      </c>
      <c r="C35" s="17" t="s">
        <v>56</v>
      </c>
      <c r="D35" s="17" t="s">
        <v>57</v>
      </c>
      <c r="E35" s="17" t="s">
        <v>58</v>
      </c>
      <c r="F35" s="17">
        <v>1973</v>
      </c>
      <c r="G35" s="16">
        <v>1.73</v>
      </c>
      <c r="H35" s="37">
        <f t="shared" si="2"/>
        <v>3.46</v>
      </c>
      <c r="I35" s="15">
        <f t="shared" si="3"/>
        <v>2</v>
      </c>
      <c r="J35" s="36">
        <v>0.011585648148148109</v>
      </c>
      <c r="K35">
        <v>2</v>
      </c>
      <c r="L35">
        <v>0</v>
      </c>
    </row>
    <row r="36" spans="1:12" ht="34.5" customHeight="1">
      <c r="A36" s="23">
        <v>3</v>
      </c>
      <c r="B36" s="16">
        <v>17</v>
      </c>
      <c r="C36" s="17" t="s">
        <v>71</v>
      </c>
      <c r="D36" s="17" t="s">
        <v>72</v>
      </c>
      <c r="E36" s="17" t="s">
        <v>73</v>
      </c>
      <c r="F36" s="17">
        <v>1986</v>
      </c>
      <c r="G36" s="16">
        <v>1.86</v>
      </c>
      <c r="H36" s="37">
        <f t="shared" si="2"/>
        <v>5.58</v>
      </c>
      <c r="I36" s="15">
        <f t="shared" si="3"/>
        <v>3</v>
      </c>
      <c r="J36" s="36">
        <v>0.011631944444444486</v>
      </c>
      <c r="K36">
        <v>3</v>
      </c>
      <c r="L36">
        <v>0</v>
      </c>
    </row>
    <row r="37" spans="1:12" ht="34.5" customHeight="1">
      <c r="A37" s="23">
        <v>4</v>
      </c>
      <c r="B37" s="16">
        <v>19</v>
      </c>
      <c r="C37" s="17" t="s">
        <v>77</v>
      </c>
      <c r="D37" s="17" t="s">
        <v>78</v>
      </c>
      <c r="E37" s="17" t="s">
        <v>79</v>
      </c>
      <c r="F37" s="17">
        <v>1984</v>
      </c>
      <c r="G37" s="16">
        <v>1.84</v>
      </c>
      <c r="H37" s="37">
        <f t="shared" si="2"/>
        <v>7.36</v>
      </c>
      <c r="I37" s="15">
        <f t="shared" si="3"/>
        <v>4</v>
      </c>
      <c r="J37" s="36">
        <v>0.01157407407407407</v>
      </c>
      <c r="K37">
        <v>4</v>
      </c>
      <c r="L37">
        <v>0</v>
      </c>
    </row>
    <row r="38" spans="1:12" ht="34.5" customHeight="1">
      <c r="A38" s="23">
        <v>5</v>
      </c>
      <c r="B38" s="16">
        <v>1</v>
      </c>
      <c r="C38" s="17" t="s">
        <v>30</v>
      </c>
      <c r="D38" s="17" t="s">
        <v>31</v>
      </c>
      <c r="E38" s="17" t="s">
        <v>32</v>
      </c>
      <c r="F38" s="17">
        <v>1959</v>
      </c>
      <c r="G38" s="16">
        <v>1.59</v>
      </c>
      <c r="H38" s="37">
        <f t="shared" si="2"/>
        <v>23.85</v>
      </c>
      <c r="I38" s="15">
        <f t="shared" si="3"/>
        <v>15</v>
      </c>
      <c r="J38" s="36">
        <v>0.011539351851851842</v>
      </c>
      <c r="K38">
        <v>10</v>
      </c>
      <c r="L38">
        <v>5</v>
      </c>
    </row>
    <row r="39" spans="1:12" ht="34.5" customHeight="1">
      <c r="A39" s="23">
        <v>6</v>
      </c>
      <c r="B39" s="16">
        <v>20</v>
      </c>
      <c r="C39" s="17" t="s">
        <v>80</v>
      </c>
      <c r="D39" s="17" t="s">
        <v>81</v>
      </c>
      <c r="E39" s="17" t="s">
        <v>89</v>
      </c>
      <c r="F39" s="17">
        <v>1963</v>
      </c>
      <c r="G39" s="16">
        <v>1.63</v>
      </c>
      <c r="H39" s="37">
        <f t="shared" si="2"/>
        <v>32.599999999999994</v>
      </c>
      <c r="I39" s="15">
        <f t="shared" si="3"/>
        <v>20</v>
      </c>
      <c r="J39" s="36">
        <v>0.011793981481481586</v>
      </c>
      <c r="K39">
        <v>17</v>
      </c>
      <c r="L39">
        <v>3</v>
      </c>
    </row>
    <row r="40" spans="1:18" ht="34.5" customHeight="1">
      <c r="A40" s="23">
        <v>7</v>
      </c>
      <c r="B40" s="16">
        <v>18</v>
      </c>
      <c r="C40" s="17" t="s">
        <v>74</v>
      </c>
      <c r="D40" s="17" t="s">
        <v>75</v>
      </c>
      <c r="E40" s="17" t="s">
        <v>76</v>
      </c>
      <c r="F40" s="17">
        <v>1981</v>
      </c>
      <c r="G40" s="16">
        <v>1.81</v>
      </c>
      <c r="H40" s="37">
        <f t="shared" si="2"/>
        <v>68.78</v>
      </c>
      <c r="I40" s="15">
        <f t="shared" si="3"/>
        <v>38</v>
      </c>
      <c r="J40" s="36">
        <v>0.011377314814814854</v>
      </c>
      <c r="K40">
        <v>38</v>
      </c>
      <c r="L40">
        <v>0</v>
      </c>
      <c r="R40" s="24"/>
    </row>
    <row r="41" spans="1:12" ht="34.5" customHeight="1">
      <c r="A41" s="23">
        <v>8</v>
      </c>
      <c r="B41" s="16">
        <v>8</v>
      </c>
      <c r="C41" s="17" t="s">
        <v>47</v>
      </c>
      <c r="D41" s="17" t="s">
        <v>48</v>
      </c>
      <c r="E41" s="17" t="s">
        <v>49</v>
      </c>
      <c r="F41" s="17">
        <v>1971</v>
      </c>
      <c r="G41" s="16">
        <v>1.71</v>
      </c>
      <c r="H41" s="37">
        <f t="shared" si="2"/>
        <v>106.02</v>
      </c>
      <c r="I41" s="15">
        <f t="shared" si="3"/>
        <v>62</v>
      </c>
      <c r="J41" s="36">
        <v>0.011388888888888893</v>
      </c>
      <c r="K41">
        <v>36</v>
      </c>
      <c r="L41">
        <v>26</v>
      </c>
    </row>
    <row r="42" spans="1:12" ht="34.5" customHeight="1">
      <c r="A42" s="23">
        <v>9</v>
      </c>
      <c r="B42" s="16">
        <v>15</v>
      </c>
      <c r="C42" s="17" t="s">
        <v>65</v>
      </c>
      <c r="D42" s="17" t="s">
        <v>66</v>
      </c>
      <c r="E42" s="17" t="s">
        <v>67</v>
      </c>
      <c r="F42" s="17">
        <v>1979</v>
      </c>
      <c r="G42" s="16">
        <v>1.79</v>
      </c>
      <c r="H42" s="37">
        <f t="shared" si="2"/>
        <v>114.56</v>
      </c>
      <c r="I42" s="15">
        <f t="shared" si="3"/>
        <v>64</v>
      </c>
      <c r="J42" s="36">
        <v>0.011354166666666665</v>
      </c>
      <c r="K42">
        <v>42</v>
      </c>
      <c r="L42">
        <v>22</v>
      </c>
    </row>
    <row r="43" spans="1:12" ht="34.5" customHeight="1">
      <c r="A43" s="23">
        <v>10</v>
      </c>
      <c r="B43" s="16">
        <v>5</v>
      </c>
      <c r="C43" s="17" t="s">
        <v>38</v>
      </c>
      <c r="D43" s="17" t="s">
        <v>39</v>
      </c>
      <c r="E43" s="17" t="s">
        <v>40</v>
      </c>
      <c r="F43" s="17">
        <v>1967</v>
      </c>
      <c r="G43" s="16">
        <v>1.67</v>
      </c>
      <c r="H43" s="37">
        <f t="shared" si="2"/>
        <v>163.66</v>
      </c>
      <c r="I43" s="15">
        <f t="shared" si="3"/>
        <v>98</v>
      </c>
      <c r="J43" s="36">
        <v>0.011076388888888955</v>
      </c>
      <c r="K43">
        <v>90</v>
      </c>
      <c r="L43">
        <v>8</v>
      </c>
    </row>
    <row r="44" spans="1:12" ht="34.5" customHeight="1">
      <c r="A44" s="23">
        <v>11</v>
      </c>
      <c r="B44" s="16">
        <v>6</v>
      </c>
      <c r="C44" s="17" t="s">
        <v>41</v>
      </c>
      <c r="D44" s="17" t="s">
        <v>42</v>
      </c>
      <c r="E44" s="17" t="s">
        <v>43</v>
      </c>
      <c r="F44" s="17">
        <v>1968</v>
      </c>
      <c r="G44" s="16">
        <v>1.68</v>
      </c>
      <c r="H44" s="37">
        <f t="shared" si="2"/>
        <v>174.72</v>
      </c>
      <c r="I44" s="15">
        <f t="shared" si="3"/>
        <v>104</v>
      </c>
      <c r="J44" s="36">
        <v>0.01099537037037046</v>
      </c>
      <c r="K44">
        <v>104</v>
      </c>
      <c r="L44">
        <v>0</v>
      </c>
    </row>
    <row r="45" spans="1:12" ht="34.5" customHeight="1">
      <c r="A45" s="23">
        <v>12</v>
      </c>
      <c r="B45" s="16">
        <v>9</v>
      </c>
      <c r="C45" s="17" t="s">
        <v>50</v>
      </c>
      <c r="D45" s="17" t="s">
        <v>51</v>
      </c>
      <c r="E45" s="17" t="s">
        <v>52</v>
      </c>
      <c r="F45" s="17">
        <v>1972</v>
      </c>
      <c r="G45" s="16">
        <v>1.72</v>
      </c>
      <c r="H45" s="37">
        <f t="shared" si="2"/>
        <v>235.64</v>
      </c>
      <c r="I45" s="15">
        <f t="shared" si="3"/>
        <v>137</v>
      </c>
      <c r="J45" s="36">
        <v>0.013136574074074092</v>
      </c>
      <c r="K45">
        <v>133</v>
      </c>
      <c r="L45">
        <v>4</v>
      </c>
    </row>
    <row r="46" spans="1:12" ht="34.5" customHeight="1">
      <c r="A46" s="23">
        <v>13</v>
      </c>
      <c r="B46" s="16">
        <v>12</v>
      </c>
      <c r="C46" s="17" t="s">
        <v>59</v>
      </c>
      <c r="D46" s="17" t="s">
        <v>60</v>
      </c>
      <c r="E46" s="17" t="s">
        <v>61</v>
      </c>
      <c r="F46" s="17">
        <v>1975</v>
      </c>
      <c r="G46" s="16">
        <v>1.75</v>
      </c>
      <c r="H46" s="37">
        <f t="shared" si="2"/>
        <v>245</v>
      </c>
      <c r="I46" s="15">
        <f t="shared" si="3"/>
        <v>140</v>
      </c>
      <c r="J46" s="36">
        <v>0.010787037037037095</v>
      </c>
      <c r="K46">
        <v>140</v>
      </c>
      <c r="L46">
        <v>0</v>
      </c>
    </row>
    <row r="47" spans="1:12" ht="34.5" customHeight="1">
      <c r="A47" s="23">
        <v>14</v>
      </c>
      <c r="B47" s="16">
        <v>10</v>
      </c>
      <c r="C47" s="17" t="s">
        <v>53</v>
      </c>
      <c r="D47" s="17" t="s">
        <v>54</v>
      </c>
      <c r="E47" s="17" t="s">
        <v>55</v>
      </c>
      <c r="F47" s="17">
        <v>1992</v>
      </c>
      <c r="G47" s="16">
        <v>1.92</v>
      </c>
      <c r="H47" s="37">
        <f t="shared" si="2"/>
        <v>288</v>
      </c>
      <c r="I47" s="15">
        <f t="shared" si="3"/>
        <v>150</v>
      </c>
      <c r="J47" s="36">
        <v>0.007430555555555607</v>
      </c>
      <c r="K47">
        <v>150</v>
      </c>
      <c r="L47">
        <v>0</v>
      </c>
    </row>
    <row r="48" spans="1:12" ht="34.5" customHeight="1">
      <c r="A48" s="23">
        <v>15</v>
      </c>
      <c r="B48" s="16">
        <v>2</v>
      </c>
      <c r="C48" s="17" t="s">
        <v>33</v>
      </c>
      <c r="D48" s="17" t="s">
        <v>34</v>
      </c>
      <c r="E48" s="17" t="s">
        <v>35</v>
      </c>
      <c r="F48" s="17">
        <v>1964</v>
      </c>
      <c r="G48" s="16">
        <v>1.64</v>
      </c>
      <c r="H48" s="37">
        <f t="shared" si="2"/>
        <v>503.47999999999996</v>
      </c>
      <c r="I48" s="15">
        <f t="shared" si="3"/>
        <v>307</v>
      </c>
      <c r="J48" s="36">
        <v>0.025057870370370328</v>
      </c>
      <c r="K48">
        <v>300</v>
      </c>
      <c r="L48">
        <v>7</v>
      </c>
    </row>
    <row r="49" spans="1:12" ht="34.5" customHeight="1">
      <c r="A49" s="23">
        <v>16</v>
      </c>
      <c r="B49" s="16">
        <v>7</v>
      </c>
      <c r="C49" s="17" t="s">
        <v>44</v>
      </c>
      <c r="D49" s="17" t="s">
        <v>45</v>
      </c>
      <c r="E49" s="17" t="s">
        <v>46</v>
      </c>
      <c r="F49" s="17">
        <v>1969</v>
      </c>
      <c r="G49" s="16">
        <v>1.69</v>
      </c>
      <c r="H49" s="37">
        <f t="shared" si="2"/>
        <v>507</v>
      </c>
      <c r="I49" s="15">
        <f t="shared" si="3"/>
        <v>300</v>
      </c>
      <c r="J49" s="36"/>
      <c r="K49">
        <v>300</v>
      </c>
      <c r="L49">
        <v>0</v>
      </c>
    </row>
    <row r="50" spans="1:12" ht="34.5" customHeight="1">
      <c r="A50" s="23">
        <v>17</v>
      </c>
      <c r="B50" s="16">
        <v>16</v>
      </c>
      <c r="C50" s="17" t="s">
        <v>68</v>
      </c>
      <c r="D50" s="17" t="s">
        <v>69</v>
      </c>
      <c r="E50" s="17" t="s">
        <v>70</v>
      </c>
      <c r="F50" s="17">
        <v>1979</v>
      </c>
      <c r="G50" s="16">
        <v>1.79</v>
      </c>
      <c r="H50" s="37">
        <f t="shared" si="2"/>
        <v>571.01</v>
      </c>
      <c r="I50" s="15">
        <f t="shared" si="3"/>
        <v>319</v>
      </c>
      <c r="J50" s="36">
        <v>0.03403935185185181</v>
      </c>
      <c r="K50">
        <v>300</v>
      </c>
      <c r="L50">
        <v>19</v>
      </c>
    </row>
    <row r="51" spans="1:12" ht="34.5" customHeight="1">
      <c r="A51" s="23">
        <v>18</v>
      </c>
      <c r="B51" s="16">
        <v>21</v>
      </c>
      <c r="C51" s="17" t="s">
        <v>82</v>
      </c>
      <c r="D51" s="17" t="s">
        <v>83</v>
      </c>
      <c r="E51" s="17" t="s">
        <v>84</v>
      </c>
      <c r="F51" s="17">
        <v>1991</v>
      </c>
      <c r="G51" s="16">
        <v>1.91</v>
      </c>
      <c r="H51" s="37">
        <f t="shared" si="2"/>
        <v>573</v>
      </c>
      <c r="I51" s="15">
        <f t="shared" si="3"/>
        <v>300</v>
      </c>
      <c r="J51" s="36">
        <v>0.018750000000000044</v>
      </c>
      <c r="K51">
        <v>300</v>
      </c>
      <c r="L51">
        <v>0</v>
      </c>
    </row>
    <row r="52" spans="1:12" ht="34.5" customHeight="1">
      <c r="A52" s="23">
        <v>19</v>
      </c>
      <c r="B52" s="16">
        <v>4</v>
      </c>
      <c r="C52" s="17" t="s">
        <v>36</v>
      </c>
      <c r="D52" s="17" t="s">
        <v>37</v>
      </c>
      <c r="E52" s="17" t="s">
        <v>88</v>
      </c>
      <c r="F52" s="17">
        <v>1970</v>
      </c>
      <c r="G52" s="16">
        <v>1.7</v>
      </c>
      <c r="H52" s="37">
        <f t="shared" si="2"/>
        <v>595</v>
      </c>
      <c r="I52" s="15">
        <f t="shared" si="3"/>
        <v>350</v>
      </c>
      <c r="J52" s="36"/>
      <c r="K52">
        <v>300</v>
      </c>
      <c r="L52">
        <v>50</v>
      </c>
    </row>
    <row r="53" spans="1:10" ht="34.5" customHeight="1">
      <c r="A53" s="23">
        <v>20</v>
      </c>
      <c r="B53" s="16"/>
      <c r="C53" s="16"/>
      <c r="D53" s="16"/>
      <c r="E53" s="16"/>
      <c r="F53" s="16"/>
      <c r="G53" s="15"/>
      <c r="H53" s="37"/>
      <c r="I53" s="15"/>
      <c r="J53" s="13"/>
    </row>
    <row r="54" spans="1:10" ht="34.5" customHeight="1">
      <c r="A54" s="23"/>
      <c r="B54" s="16"/>
      <c r="C54" s="16"/>
      <c r="D54" s="16"/>
      <c r="E54" s="16"/>
      <c r="F54" s="16"/>
      <c r="G54" s="24"/>
      <c r="H54" s="12"/>
      <c r="I54" s="15"/>
      <c r="J54" s="13"/>
    </row>
    <row r="55" spans="1:6" ht="34.5" customHeight="1">
      <c r="A55" s="9"/>
      <c r="B55" s="9"/>
      <c r="C55" s="17"/>
      <c r="D55" s="17"/>
      <c r="E55" s="17"/>
      <c r="F55" s="17"/>
    </row>
    <row r="56" spans="1:12" ht="23.25">
      <c r="A56" s="1"/>
      <c r="B56" s="1"/>
      <c r="C56" s="1" t="s">
        <v>0</v>
      </c>
      <c r="D56" s="1" t="s">
        <v>1</v>
      </c>
      <c r="E56" s="1">
        <v>2016</v>
      </c>
      <c r="F56" s="1"/>
      <c r="G56" s="1"/>
      <c r="H56" s="1"/>
      <c r="I56" s="1"/>
      <c r="J56" s="1"/>
      <c r="K56" s="1"/>
      <c r="L56" s="1"/>
    </row>
    <row r="57" spans="1:12" ht="23.25">
      <c r="A57" s="1"/>
      <c r="B57" s="1"/>
      <c r="C57" s="1"/>
      <c r="D57" s="1" t="s">
        <v>16</v>
      </c>
      <c r="E57" s="1" t="s">
        <v>29</v>
      </c>
      <c r="F57" s="1"/>
      <c r="G57" s="1"/>
      <c r="H57" s="1"/>
      <c r="I57" s="1"/>
      <c r="J57" s="1"/>
      <c r="K57" s="1"/>
      <c r="L57" s="1"/>
    </row>
    <row r="58" spans="1:12" ht="23.25">
      <c r="A58" s="1"/>
      <c r="B58" s="1"/>
      <c r="C58" s="1"/>
      <c r="D58" s="1"/>
      <c r="E58" s="1"/>
      <c r="F58" s="1"/>
      <c r="G58" s="1"/>
      <c r="H58" s="1"/>
      <c r="I58" s="1"/>
      <c r="J58" s="2" t="s">
        <v>23</v>
      </c>
      <c r="K58" s="3">
        <v>0.3736111111111111</v>
      </c>
      <c r="L58" s="1"/>
    </row>
    <row r="59" spans="1:12" s="15" customFormat="1" ht="23.25">
      <c r="A59" s="1"/>
      <c r="B59" s="1"/>
      <c r="C59" s="1"/>
      <c r="D59" s="1"/>
      <c r="E59" s="1"/>
      <c r="F59" s="1"/>
      <c r="G59" s="1"/>
      <c r="H59" s="1"/>
      <c r="I59" s="1"/>
      <c r="J59" s="19"/>
      <c r="K59" s="19"/>
      <c r="L59" s="19"/>
    </row>
    <row r="60" spans="1:14" ht="47.25">
      <c r="A60" s="4" t="s">
        <v>3</v>
      </c>
      <c r="B60" s="5" t="s">
        <v>4</v>
      </c>
      <c r="C60" s="5" t="s">
        <v>5</v>
      </c>
      <c r="D60" s="5" t="s">
        <v>6</v>
      </c>
      <c r="E60" s="5" t="s">
        <v>7</v>
      </c>
      <c r="F60" s="2" t="s">
        <v>8</v>
      </c>
      <c r="G60" s="2" t="s">
        <v>9</v>
      </c>
      <c r="H60" s="6" t="s">
        <v>10</v>
      </c>
      <c r="I60" s="6" t="s">
        <v>11</v>
      </c>
      <c r="J60" s="6" t="s">
        <v>87</v>
      </c>
      <c r="K60" s="7" t="s">
        <v>26</v>
      </c>
      <c r="L60" s="6" t="s">
        <v>13</v>
      </c>
      <c r="M60" s="7"/>
      <c r="N60" s="6"/>
    </row>
    <row r="61" spans="1:12" ht="34.5" customHeight="1">
      <c r="A61" s="23">
        <v>1</v>
      </c>
      <c r="B61" s="16">
        <v>10</v>
      </c>
      <c r="C61" s="17" t="s">
        <v>53</v>
      </c>
      <c r="D61" s="17" t="s">
        <v>54</v>
      </c>
      <c r="E61" s="17" t="s">
        <v>55</v>
      </c>
      <c r="F61" s="17">
        <v>1992</v>
      </c>
      <c r="G61" s="16">
        <v>1.92</v>
      </c>
      <c r="H61" s="31">
        <f aca="true" t="shared" si="4" ref="H61:H79">I61*G61</f>
        <v>0</v>
      </c>
      <c r="I61" s="39">
        <f aca="true" t="shared" si="5" ref="I61:I79">K61+L61</f>
        <v>0</v>
      </c>
      <c r="J61" s="33">
        <v>0.0062268518518518445</v>
      </c>
      <c r="K61" s="34">
        <v>0</v>
      </c>
      <c r="L61" s="38"/>
    </row>
    <row r="62" spans="1:12" ht="34.5" customHeight="1">
      <c r="A62" s="23">
        <v>2</v>
      </c>
      <c r="B62" s="16">
        <v>19</v>
      </c>
      <c r="C62" s="17" t="s">
        <v>77</v>
      </c>
      <c r="D62" s="17" t="s">
        <v>78</v>
      </c>
      <c r="E62" s="17" t="s">
        <v>79</v>
      </c>
      <c r="F62" s="17">
        <v>1984</v>
      </c>
      <c r="G62" s="16">
        <v>1.84</v>
      </c>
      <c r="H62" s="31">
        <f t="shared" si="4"/>
        <v>3.68</v>
      </c>
      <c r="I62" s="39">
        <f t="shared" si="5"/>
        <v>2</v>
      </c>
      <c r="J62" s="33">
        <v>0.006249999999999922</v>
      </c>
      <c r="K62" s="34">
        <v>2</v>
      </c>
      <c r="L62" s="38"/>
    </row>
    <row r="63" spans="1:12" ht="34.5" customHeight="1">
      <c r="A63" s="23">
        <v>3</v>
      </c>
      <c r="B63" s="16">
        <v>17</v>
      </c>
      <c r="C63" s="17" t="s">
        <v>71</v>
      </c>
      <c r="D63" s="17" t="s">
        <v>72</v>
      </c>
      <c r="E63" s="17" t="s">
        <v>73</v>
      </c>
      <c r="F63" s="17">
        <v>1986</v>
      </c>
      <c r="G63" s="16">
        <v>1.86</v>
      </c>
      <c r="H63" s="31">
        <f t="shared" si="4"/>
        <v>3.72</v>
      </c>
      <c r="I63" s="39">
        <f t="shared" si="5"/>
        <v>2</v>
      </c>
      <c r="J63" s="33">
        <v>0.006250000000000033</v>
      </c>
      <c r="K63" s="34">
        <v>2</v>
      </c>
      <c r="L63" s="38"/>
    </row>
    <row r="64" spans="1:12" ht="34.5" customHeight="1">
      <c r="A64" s="23">
        <v>4</v>
      </c>
      <c r="B64" s="16">
        <v>11</v>
      </c>
      <c r="C64" s="17" t="s">
        <v>56</v>
      </c>
      <c r="D64" s="17" t="s">
        <v>57</v>
      </c>
      <c r="E64" s="17" t="s">
        <v>58</v>
      </c>
      <c r="F64" s="17">
        <v>1973</v>
      </c>
      <c r="G64" s="16">
        <v>1.73</v>
      </c>
      <c r="H64" s="31">
        <f t="shared" si="4"/>
        <v>5.1899999999999995</v>
      </c>
      <c r="I64" s="39">
        <f t="shared" si="5"/>
        <v>3</v>
      </c>
      <c r="J64" s="33">
        <v>0.006261574074074072</v>
      </c>
      <c r="K64" s="34">
        <v>3</v>
      </c>
      <c r="L64" s="38"/>
    </row>
    <row r="65" spans="1:12" ht="34.5" customHeight="1">
      <c r="A65" s="23">
        <v>5</v>
      </c>
      <c r="B65" s="16">
        <v>1</v>
      </c>
      <c r="C65" s="17" t="s">
        <v>30</v>
      </c>
      <c r="D65" s="17" t="s">
        <v>31</v>
      </c>
      <c r="E65" s="17" t="s">
        <v>32</v>
      </c>
      <c r="F65" s="17">
        <v>1959</v>
      </c>
      <c r="G65" s="16">
        <v>1.59</v>
      </c>
      <c r="H65" s="31">
        <f t="shared" si="4"/>
        <v>6.36</v>
      </c>
      <c r="I65" s="39">
        <f t="shared" si="5"/>
        <v>4</v>
      </c>
      <c r="J65" s="33">
        <v>0.006273148148148167</v>
      </c>
      <c r="K65" s="34">
        <v>4</v>
      </c>
      <c r="L65" s="38"/>
    </row>
    <row r="66" spans="1:12" ht="34.5" customHeight="1">
      <c r="A66" s="23">
        <v>6</v>
      </c>
      <c r="B66" s="16">
        <v>21</v>
      </c>
      <c r="C66" s="17" t="s">
        <v>82</v>
      </c>
      <c r="D66" s="17" t="s">
        <v>83</v>
      </c>
      <c r="E66" s="17" t="s">
        <v>84</v>
      </c>
      <c r="F66" s="17">
        <v>1991</v>
      </c>
      <c r="G66" s="16">
        <v>1.91</v>
      </c>
      <c r="H66" s="31">
        <f t="shared" si="4"/>
        <v>9.549999999999999</v>
      </c>
      <c r="I66" s="39">
        <f t="shared" si="5"/>
        <v>5</v>
      </c>
      <c r="J66" s="33">
        <v>0.0062847222222222054</v>
      </c>
      <c r="K66" s="34">
        <v>5</v>
      </c>
      <c r="L66" s="38"/>
    </row>
    <row r="67" spans="1:12" ht="34.5" customHeight="1">
      <c r="A67" s="23">
        <v>7</v>
      </c>
      <c r="B67" s="16">
        <v>2</v>
      </c>
      <c r="C67" s="17" t="s">
        <v>33</v>
      </c>
      <c r="D67" s="17" t="s">
        <v>34</v>
      </c>
      <c r="E67" s="17" t="s">
        <v>35</v>
      </c>
      <c r="F67" s="17">
        <v>1964</v>
      </c>
      <c r="G67" s="16">
        <v>1.64</v>
      </c>
      <c r="H67" s="31">
        <f t="shared" si="4"/>
        <v>9.84</v>
      </c>
      <c r="I67" s="39">
        <f t="shared" si="5"/>
        <v>6</v>
      </c>
      <c r="J67" s="33">
        <v>0.0062962962962963</v>
      </c>
      <c r="K67" s="34">
        <v>6</v>
      </c>
      <c r="L67" s="38"/>
    </row>
    <row r="68" spans="1:12" ht="34.5" customHeight="1">
      <c r="A68" s="23">
        <v>8</v>
      </c>
      <c r="B68" s="16">
        <v>14</v>
      </c>
      <c r="C68" s="17" t="s">
        <v>62</v>
      </c>
      <c r="D68" s="17" t="s">
        <v>63</v>
      </c>
      <c r="E68" s="17" t="s">
        <v>64</v>
      </c>
      <c r="F68" s="17">
        <v>1976</v>
      </c>
      <c r="G68" s="16">
        <v>1.76</v>
      </c>
      <c r="H68" s="31">
        <f t="shared" si="4"/>
        <v>10.56</v>
      </c>
      <c r="I68" s="39">
        <f t="shared" si="5"/>
        <v>6</v>
      </c>
      <c r="J68" s="33">
        <v>0.006296296296296244</v>
      </c>
      <c r="K68" s="34">
        <v>6</v>
      </c>
      <c r="L68" s="38"/>
    </row>
    <row r="69" spans="1:12" ht="34.5" customHeight="1">
      <c r="A69" s="23">
        <v>9</v>
      </c>
      <c r="B69" s="16">
        <v>12</v>
      </c>
      <c r="C69" s="17" t="s">
        <v>59</v>
      </c>
      <c r="D69" s="17" t="s">
        <v>60</v>
      </c>
      <c r="E69" s="17" t="s">
        <v>61</v>
      </c>
      <c r="F69" s="17">
        <v>1975</v>
      </c>
      <c r="G69" s="16">
        <v>1.75</v>
      </c>
      <c r="H69" s="31">
        <f t="shared" si="4"/>
        <v>22.75</v>
      </c>
      <c r="I69" s="39">
        <f t="shared" si="5"/>
        <v>13</v>
      </c>
      <c r="J69" s="33">
        <v>0.006377314814814794</v>
      </c>
      <c r="K69" s="34">
        <v>13</v>
      </c>
      <c r="L69" s="38"/>
    </row>
    <row r="70" spans="1:12" ht="34.5" customHeight="1">
      <c r="A70" s="23">
        <v>10</v>
      </c>
      <c r="B70" s="16">
        <v>20</v>
      </c>
      <c r="C70" s="17" t="s">
        <v>80</v>
      </c>
      <c r="D70" s="17" t="s">
        <v>81</v>
      </c>
      <c r="E70" s="17" t="s">
        <v>89</v>
      </c>
      <c r="F70" s="17">
        <v>1963</v>
      </c>
      <c r="G70" s="16">
        <v>1.63</v>
      </c>
      <c r="H70" s="31">
        <f t="shared" si="4"/>
        <v>35.86</v>
      </c>
      <c r="I70" s="39">
        <f t="shared" si="5"/>
        <v>22</v>
      </c>
      <c r="J70" s="33">
        <v>0.006481481481481477</v>
      </c>
      <c r="K70" s="34">
        <v>22</v>
      </c>
      <c r="L70" s="38"/>
    </row>
    <row r="71" spans="1:12" ht="34.5" customHeight="1">
      <c r="A71" s="23">
        <v>11</v>
      </c>
      <c r="B71" s="16">
        <v>6</v>
      </c>
      <c r="C71" s="17" t="s">
        <v>41</v>
      </c>
      <c r="D71" s="17" t="s">
        <v>42</v>
      </c>
      <c r="E71" s="17" t="s">
        <v>43</v>
      </c>
      <c r="F71" s="17">
        <v>1968</v>
      </c>
      <c r="G71" s="16">
        <v>1.68</v>
      </c>
      <c r="H71" s="31">
        <f t="shared" si="4"/>
        <v>75.6</v>
      </c>
      <c r="I71" s="39">
        <f t="shared" si="5"/>
        <v>45</v>
      </c>
      <c r="J71" s="33">
        <v>0.006747685185185204</v>
      </c>
      <c r="K71" s="34">
        <v>45</v>
      </c>
      <c r="L71" s="38"/>
    </row>
    <row r="72" spans="1:12" ht="34.5" customHeight="1">
      <c r="A72" s="23">
        <v>12</v>
      </c>
      <c r="B72" s="16">
        <v>7</v>
      </c>
      <c r="C72" s="17" t="s">
        <v>44</v>
      </c>
      <c r="D72" s="17" t="s">
        <v>45</v>
      </c>
      <c r="E72" s="17" t="s">
        <v>46</v>
      </c>
      <c r="F72" s="17">
        <v>1969</v>
      </c>
      <c r="G72" s="16">
        <v>1.69</v>
      </c>
      <c r="H72" s="31">
        <f t="shared" si="4"/>
        <v>84.5</v>
      </c>
      <c r="I72" s="39">
        <f t="shared" si="5"/>
        <v>50</v>
      </c>
      <c r="J72" s="33">
        <v>0.0059374999999999845</v>
      </c>
      <c r="K72" s="34">
        <v>50</v>
      </c>
      <c r="L72" s="38"/>
    </row>
    <row r="73" spans="1:12" ht="34.5" customHeight="1">
      <c r="A73" s="23">
        <v>13</v>
      </c>
      <c r="B73" s="16">
        <v>15</v>
      </c>
      <c r="C73" s="17" t="s">
        <v>65</v>
      </c>
      <c r="D73" s="17" t="s">
        <v>66</v>
      </c>
      <c r="E73" s="17" t="s">
        <v>67</v>
      </c>
      <c r="F73" s="17">
        <v>1979</v>
      </c>
      <c r="G73" s="16">
        <v>1.79</v>
      </c>
      <c r="H73" s="31">
        <f t="shared" si="4"/>
        <v>91.29</v>
      </c>
      <c r="I73" s="39">
        <f t="shared" si="5"/>
        <v>51</v>
      </c>
      <c r="J73" s="33">
        <v>0.006469907407407438</v>
      </c>
      <c r="K73" s="34">
        <v>21</v>
      </c>
      <c r="L73" s="39">
        <v>30</v>
      </c>
    </row>
    <row r="74" spans="1:12" ht="34.5" customHeight="1">
      <c r="A74" s="23">
        <v>14</v>
      </c>
      <c r="B74" s="16">
        <v>8</v>
      </c>
      <c r="C74" s="17" t="s">
        <v>47</v>
      </c>
      <c r="D74" s="17" t="s">
        <v>48</v>
      </c>
      <c r="E74" s="17" t="s">
        <v>49</v>
      </c>
      <c r="F74" s="17">
        <v>1971</v>
      </c>
      <c r="G74" s="16">
        <v>1.71</v>
      </c>
      <c r="H74" s="31">
        <f t="shared" si="4"/>
        <v>106.02</v>
      </c>
      <c r="I74" s="39">
        <f t="shared" si="5"/>
        <v>62</v>
      </c>
      <c r="J74" s="33">
        <v>0.00694444444444442</v>
      </c>
      <c r="K74" s="34">
        <v>62</v>
      </c>
      <c r="L74" s="38"/>
    </row>
    <row r="75" spans="1:12" ht="34.5" customHeight="1">
      <c r="A75" s="23">
        <v>15</v>
      </c>
      <c r="B75" s="16">
        <v>9</v>
      </c>
      <c r="C75" s="17" t="s">
        <v>50</v>
      </c>
      <c r="D75" s="17" t="s">
        <v>51</v>
      </c>
      <c r="E75" s="17" t="s">
        <v>52</v>
      </c>
      <c r="F75" s="17">
        <v>1972</v>
      </c>
      <c r="G75" s="16">
        <v>1.72</v>
      </c>
      <c r="H75" s="31">
        <f t="shared" si="4"/>
        <v>141.04</v>
      </c>
      <c r="I75" s="39">
        <f t="shared" si="5"/>
        <v>82</v>
      </c>
      <c r="J75" s="33">
        <v>0.0071759259259259744</v>
      </c>
      <c r="K75" s="34">
        <v>82</v>
      </c>
      <c r="L75" s="38"/>
    </row>
    <row r="76" spans="1:12" ht="34.5" customHeight="1">
      <c r="A76" s="23">
        <v>16</v>
      </c>
      <c r="B76" s="16">
        <v>5</v>
      </c>
      <c r="C76" s="17" t="s">
        <v>38</v>
      </c>
      <c r="D76" s="17" t="s">
        <v>39</v>
      </c>
      <c r="E76" s="17" t="s">
        <v>40</v>
      </c>
      <c r="F76" s="17">
        <v>1967</v>
      </c>
      <c r="G76" s="16">
        <v>1.67</v>
      </c>
      <c r="H76" s="31">
        <f t="shared" si="4"/>
        <v>190.38</v>
      </c>
      <c r="I76" s="39">
        <f t="shared" si="5"/>
        <v>114</v>
      </c>
      <c r="J76" s="33"/>
      <c r="K76" s="34">
        <v>114</v>
      </c>
      <c r="L76" s="38"/>
    </row>
    <row r="77" spans="1:12" ht="34.5" customHeight="1">
      <c r="A77" s="23">
        <v>17</v>
      </c>
      <c r="B77" s="16">
        <v>4</v>
      </c>
      <c r="C77" s="17" t="s">
        <v>36</v>
      </c>
      <c r="D77" s="17" t="s">
        <v>37</v>
      </c>
      <c r="E77" s="17" t="s">
        <v>88</v>
      </c>
      <c r="F77" s="17">
        <v>1970</v>
      </c>
      <c r="G77" s="16">
        <v>1.7</v>
      </c>
      <c r="H77" s="31">
        <f t="shared" si="4"/>
        <v>193.79999999999998</v>
      </c>
      <c r="I77" s="39">
        <f t="shared" si="5"/>
        <v>114</v>
      </c>
      <c r="J77" s="33"/>
      <c r="K77" s="34">
        <v>114</v>
      </c>
      <c r="L77" s="38"/>
    </row>
    <row r="78" spans="1:12" ht="34.5" customHeight="1">
      <c r="A78" s="23">
        <v>18</v>
      </c>
      <c r="B78" s="16">
        <v>18</v>
      </c>
      <c r="C78" s="17" t="s">
        <v>74</v>
      </c>
      <c r="D78" s="17" t="s">
        <v>75</v>
      </c>
      <c r="E78" s="17" t="s">
        <v>76</v>
      </c>
      <c r="F78" s="17">
        <v>1981</v>
      </c>
      <c r="G78" s="16">
        <v>1.81</v>
      </c>
      <c r="H78" s="31">
        <f t="shared" si="4"/>
        <v>206.34</v>
      </c>
      <c r="I78" s="39">
        <f t="shared" si="5"/>
        <v>114</v>
      </c>
      <c r="J78" s="33"/>
      <c r="K78" s="34">
        <v>114</v>
      </c>
      <c r="L78" s="38"/>
    </row>
    <row r="79" spans="1:12" ht="34.5" customHeight="1">
      <c r="A79" s="23">
        <v>19</v>
      </c>
      <c r="B79" s="16">
        <v>16</v>
      </c>
      <c r="C79" s="17" t="s">
        <v>68</v>
      </c>
      <c r="D79" s="17" t="s">
        <v>69</v>
      </c>
      <c r="E79" s="17" t="s">
        <v>70</v>
      </c>
      <c r="F79" s="17">
        <v>1979</v>
      </c>
      <c r="G79" s="16">
        <v>1.79</v>
      </c>
      <c r="H79" s="31">
        <f t="shared" si="4"/>
        <v>257.76</v>
      </c>
      <c r="I79" s="39">
        <f t="shared" si="5"/>
        <v>144</v>
      </c>
      <c r="J79" s="33">
        <v>0.0075694444444444065</v>
      </c>
      <c r="K79" s="34">
        <v>114</v>
      </c>
      <c r="L79" s="39">
        <v>30</v>
      </c>
    </row>
    <row r="80" spans="1:11" ht="34.5" customHeight="1">
      <c r="A80" s="23">
        <v>20</v>
      </c>
      <c r="B80" s="16"/>
      <c r="C80" s="16"/>
      <c r="D80" s="16"/>
      <c r="E80" s="16"/>
      <c r="F80" s="16"/>
      <c r="G80" s="15"/>
      <c r="H80" s="31"/>
      <c r="I80" s="16"/>
      <c r="J80" s="33"/>
      <c r="K80" s="34"/>
    </row>
    <row r="81" spans="1:11" ht="34.5" customHeight="1">
      <c r="A81" s="23"/>
      <c r="B81" s="16"/>
      <c r="C81" s="16"/>
      <c r="D81" s="16"/>
      <c r="E81" s="16"/>
      <c r="F81" s="16"/>
      <c r="G81" s="24"/>
      <c r="H81" s="31"/>
      <c r="I81" s="16"/>
      <c r="J81" s="33"/>
      <c r="K81" s="34"/>
    </row>
    <row r="82" spans="1:9" ht="34.5" customHeight="1">
      <c r="A82" s="23"/>
      <c r="B82" s="23"/>
      <c r="C82" s="25"/>
      <c r="D82" s="25"/>
      <c r="E82" s="25"/>
      <c r="F82" s="25"/>
      <c r="H82" s="16"/>
      <c r="I82" s="16"/>
    </row>
  </sheetData>
  <sheetProtection/>
  <printOptions gridLines="1" horizontalCentered="1" verticalCentered="1"/>
  <pageMargins left="0" right="0" top="0" bottom="0" header="0" footer="0"/>
  <pageSetup horizontalDpi="600" verticalDpi="600" orientation="landscape" paperSize="9" scale="62" r:id="rId1"/>
  <rowBreaks count="3" manualBreakCount="3">
    <brk id="27" max="13" man="1"/>
    <brk id="55" max="13" man="1"/>
    <brk id="8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B22">
      <selection activeCell="K4" sqref="K4"/>
    </sheetView>
  </sheetViews>
  <sheetFormatPr defaultColWidth="11.421875" defaultRowHeight="15"/>
  <cols>
    <col min="1" max="1" width="7.7109375" style="0" customWidth="1"/>
    <col min="2" max="2" width="6.7109375" style="0" customWidth="1"/>
    <col min="3" max="3" width="25.140625" style="0" customWidth="1"/>
    <col min="4" max="5" width="29.57421875" style="0" customWidth="1"/>
    <col min="6" max="6" width="12.57421875" style="0" customWidth="1"/>
    <col min="7" max="7" width="11.421875" style="0" customWidth="1"/>
    <col min="8" max="8" width="12.8515625" style="0" customWidth="1"/>
    <col min="9" max="9" width="14.421875" style="0" customWidth="1"/>
    <col min="10" max="10" width="14.7109375" style="0" customWidth="1"/>
    <col min="11" max="11" width="15.140625" style="0" customWidth="1"/>
    <col min="12" max="12" width="16.421875" style="0" customWidth="1"/>
  </cols>
  <sheetData>
    <row r="1" spans="2:12" ht="23.25">
      <c r="B1" s="1"/>
      <c r="C1" s="1" t="s">
        <v>0</v>
      </c>
      <c r="D1" s="1" t="s">
        <v>1</v>
      </c>
      <c r="E1" s="1">
        <v>2016</v>
      </c>
      <c r="F1" s="1"/>
      <c r="G1" s="1"/>
      <c r="H1" s="1"/>
      <c r="I1" s="1"/>
      <c r="J1" s="1"/>
      <c r="K1" s="1"/>
      <c r="L1" s="1"/>
    </row>
    <row r="2" spans="2:12" ht="23.25">
      <c r="B2" s="1"/>
      <c r="C2" s="1"/>
      <c r="D2" s="1" t="s">
        <v>85</v>
      </c>
      <c r="E2" s="1"/>
      <c r="F2" s="20" t="s">
        <v>86</v>
      </c>
      <c r="G2" s="1"/>
      <c r="H2" s="1"/>
      <c r="I2" s="1"/>
      <c r="J2" s="1"/>
      <c r="K2" s="1"/>
      <c r="L2" s="1"/>
    </row>
    <row r="3" spans="2:12" s="15" customFormat="1" ht="23.25">
      <c r="B3" s="1"/>
      <c r="C3" s="1"/>
      <c r="D3" s="1"/>
      <c r="E3" s="1"/>
      <c r="F3" s="20"/>
      <c r="G3" s="1"/>
      <c r="H3" s="1"/>
      <c r="I3" s="1"/>
      <c r="J3" s="1"/>
      <c r="K3" s="1"/>
      <c r="L3" s="1"/>
    </row>
    <row r="4" spans="1:12" ht="47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2" t="s">
        <v>8</v>
      </c>
      <c r="G4" s="2" t="s">
        <v>9</v>
      </c>
      <c r="H4" s="6" t="s">
        <v>18</v>
      </c>
      <c r="I4" s="6" t="s">
        <v>11</v>
      </c>
      <c r="J4" s="6" t="s">
        <v>19</v>
      </c>
      <c r="K4" s="6" t="s">
        <v>20</v>
      </c>
      <c r="L4" s="6" t="s">
        <v>21</v>
      </c>
    </row>
    <row r="5" spans="1:12" ht="34.5" customHeight="1">
      <c r="A5" s="9">
        <v>1</v>
      </c>
      <c r="B5" s="16"/>
      <c r="C5" s="17"/>
      <c r="D5" s="17"/>
      <c r="E5" s="17"/>
      <c r="F5" s="17"/>
      <c r="G5" s="16"/>
      <c r="H5" s="31"/>
      <c r="I5" s="16"/>
      <c r="J5" s="16"/>
      <c r="K5" s="16"/>
      <c r="L5" s="16"/>
    </row>
    <row r="6" spans="1:12" ht="34.5" customHeight="1">
      <c r="A6" s="9">
        <v>2</v>
      </c>
      <c r="B6" s="16"/>
      <c r="C6" s="17"/>
      <c r="D6" s="17"/>
      <c r="E6" s="17"/>
      <c r="F6" s="17"/>
      <c r="G6" s="16"/>
      <c r="H6" s="31"/>
      <c r="I6" s="16"/>
      <c r="J6" s="16"/>
      <c r="K6" s="16"/>
      <c r="L6" s="16"/>
    </row>
    <row r="7" spans="1:12" ht="34.5" customHeight="1">
      <c r="A7" s="9">
        <v>3</v>
      </c>
      <c r="B7" s="16"/>
      <c r="C7" s="17"/>
      <c r="D7" s="17"/>
      <c r="E7" s="17"/>
      <c r="F7" s="17"/>
      <c r="G7" s="16"/>
      <c r="H7" s="31"/>
      <c r="I7" s="16"/>
      <c r="J7" s="16"/>
      <c r="K7" s="16"/>
      <c r="L7" s="16"/>
    </row>
    <row r="8" spans="1:12" ht="34.5" customHeight="1">
      <c r="A8" s="9">
        <v>4</v>
      </c>
      <c r="B8" s="16"/>
      <c r="C8" s="17"/>
      <c r="D8" s="17"/>
      <c r="E8" s="17"/>
      <c r="F8" s="17"/>
      <c r="G8" s="16"/>
      <c r="H8" s="31"/>
      <c r="I8" s="16"/>
      <c r="J8" s="16"/>
      <c r="K8" s="16"/>
      <c r="L8" s="16"/>
    </row>
    <row r="9" spans="1:12" ht="34.5" customHeight="1">
      <c r="A9" s="9">
        <v>5</v>
      </c>
      <c r="B9" s="16"/>
      <c r="C9" s="17"/>
      <c r="D9" s="17"/>
      <c r="E9" s="17"/>
      <c r="F9" s="17"/>
      <c r="G9" s="16"/>
      <c r="H9" s="31"/>
      <c r="I9" s="16"/>
      <c r="J9" s="16"/>
      <c r="K9" s="16"/>
      <c r="L9" s="16"/>
    </row>
    <row r="10" spans="1:12" ht="34.5" customHeight="1">
      <c r="A10" s="9">
        <v>6</v>
      </c>
      <c r="B10" s="16"/>
      <c r="C10" s="17"/>
      <c r="D10" s="17"/>
      <c r="E10" s="17"/>
      <c r="F10" s="17"/>
      <c r="G10" s="16"/>
      <c r="H10" s="31"/>
      <c r="I10" s="16"/>
      <c r="J10" s="16"/>
      <c r="K10" s="16"/>
      <c r="L10" s="16"/>
    </row>
    <row r="11" spans="1:12" ht="34.5" customHeight="1">
      <c r="A11" s="9">
        <v>7</v>
      </c>
      <c r="B11" s="16"/>
      <c r="C11" s="17"/>
      <c r="D11" s="17"/>
      <c r="E11" s="17"/>
      <c r="F11" s="17"/>
      <c r="G11" s="16"/>
      <c r="H11" s="31"/>
      <c r="I11" s="16"/>
      <c r="J11" s="16"/>
      <c r="K11" s="16"/>
      <c r="L11" s="16"/>
    </row>
    <row r="12" spans="1:12" ht="34.5" customHeight="1">
      <c r="A12" s="9">
        <v>8</v>
      </c>
      <c r="B12" s="16"/>
      <c r="C12" s="17"/>
      <c r="D12" s="17"/>
      <c r="E12" s="17"/>
      <c r="F12" s="17"/>
      <c r="G12" s="16"/>
      <c r="H12" s="31"/>
      <c r="I12" s="16"/>
      <c r="J12" s="16"/>
      <c r="K12" s="16"/>
      <c r="L12" s="16"/>
    </row>
    <row r="13" spans="1:12" ht="34.5" customHeight="1">
      <c r="A13" s="9">
        <v>9</v>
      </c>
      <c r="B13" s="16"/>
      <c r="C13" s="17"/>
      <c r="D13" s="17"/>
      <c r="E13" s="17"/>
      <c r="F13" s="17"/>
      <c r="G13" s="16"/>
      <c r="H13" s="31"/>
      <c r="I13" s="16"/>
      <c r="J13" s="32"/>
      <c r="K13" s="32"/>
      <c r="L13" s="16"/>
    </row>
    <row r="14" spans="1:12" ht="34.5" customHeight="1">
      <c r="A14" s="9">
        <v>10</v>
      </c>
      <c r="B14" s="16"/>
      <c r="C14" s="17"/>
      <c r="D14" s="17"/>
      <c r="E14" s="17"/>
      <c r="F14" s="17"/>
      <c r="G14" s="16"/>
      <c r="H14" s="31"/>
      <c r="I14" s="16"/>
      <c r="J14" s="16"/>
      <c r="K14" s="16"/>
      <c r="L14" s="16"/>
    </row>
    <row r="15" spans="1:12" ht="34.5" customHeight="1">
      <c r="A15" s="9">
        <v>11</v>
      </c>
      <c r="B15" s="16"/>
      <c r="C15" s="17"/>
      <c r="D15" s="17"/>
      <c r="E15" s="17"/>
      <c r="F15" s="17"/>
      <c r="G15" s="16"/>
      <c r="H15" s="31"/>
      <c r="I15" s="16"/>
      <c r="J15" s="16"/>
      <c r="K15" s="16"/>
      <c r="L15" s="16"/>
    </row>
    <row r="16" spans="1:12" ht="34.5" customHeight="1">
      <c r="A16" s="9">
        <v>12</v>
      </c>
      <c r="B16" s="16"/>
      <c r="C16" s="17"/>
      <c r="D16" s="17"/>
      <c r="E16" s="17"/>
      <c r="F16" s="17"/>
      <c r="G16" s="16"/>
      <c r="H16" s="31"/>
      <c r="I16" s="16"/>
      <c r="J16" s="16"/>
      <c r="K16" s="16"/>
      <c r="L16" s="16"/>
    </row>
    <row r="17" spans="1:12" ht="34.5" customHeight="1">
      <c r="A17" s="9">
        <v>13</v>
      </c>
      <c r="B17" s="16"/>
      <c r="C17" s="17"/>
      <c r="D17" s="17"/>
      <c r="E17" s="17"/>
      <c r="F17" s="17"/>
      <c r="G17" s="16"/>
      <c r="H17" s="31"/>
      <c r="I17" s="16"/>
      <c r="J17" s="16"/>
      <c r="K17" s="16"/>
      <c r="L17" s="16"/>
    </row>
    <row r="18" spans="1:12" ht="34.5" customHeight="1">
      <c r="A18" s="9">
        <v>14</v>
      </c>
      <c r="B18" s="16"/>
      <c r="C18" s="17"/>
      <c r="D18" s="17"/>
      <c r="E18" s="17"/>
      <c r="F18" s="17"/>
      <c r="G18" s="16"/>
      <c r="H18" s="31"/>
      <c r="I18" s="16"/>
      <c r="J18" s="16"/>
      <c r="K18" s="16"/>
      <c r="L18" s="16"/>
    </row>
    <row r="19" spans="1:12" ht="34.5" customHeight="1">
      <c r="A19" s="9">
        <v>15</v>
      </c>
      <c r="B19" s="16"/>
      <c r="C19" s="17"/>
      <c r="D19" s="17"/>
      <c r="E19" s="17"/>
      <c r="F19" s="17"/>
      <c r="G19" s="16"/>
      <c r="H19" s="31"/>
      <c r="I19" s="16"/>
      <c r="J19" s="16"/>
      <c r="K19" s="16"/>
      <c r="L19" s="16"/>
    </row>
    <row r="20" spans="1:12" ht="34.5" customHeight="1">
      <c r="A20" s="9">
        <v>16</v>
      </c>
      <c r="B20" s="16"/>
      <c r="C20" s="17"/>
      <c r="D20" s="17"/>
      <c r="E20" s="17"/>
      <c r="F20" s="17"/>
      <c r="G20" s="16"/>
      <c r="H20" s="31"/>
      <c r="I20" s="16"/>
      <c r="J20" s="16"/>
      <c r="K20" s="16"/>
      <c r="L20" s="16"/>
    </row>
    <row r="21" spans="1:12" ht="34.5" customHeight="1">
      <c r="A21" s="9">
        <v>17</v>
      </c>
      <c r="B21" s="16"/>
      <c r="C21" s="17"/>
      <c r="D21" s="17"/>
      <c r="E21" s="17"/>
      <c r="F21" s="17"/>
      <c r="G21" s="16"/>
      <c r="H21" s="31"/>
      <c r="I21" s="16"/>
      <c r="J21" s="16"/>
      <c r="K21" s="16"/>
      <c r="L21" s="16"/>
    </row>
    <row r="22" spans="1:12" ht="34.5" customHeight="1">
      <c r="A22" s="9">
        <v>18</v>
      </c>
      <c r="B22" s="16"/>
      <c r="C22" s="17"/>
      <c r="D22" s="17"/>
      <c r="E22" s="17"/>
      <c r="F22" s="17"/>
      <c r="G22" s="16"/>
      <c r="H22" s="31"/>
      <c r="I22" s="16"/>
      <c r="J22" s="16"/>
      <c r="K22" s="16"/>
      <c r="L22" s="16"/>
    </row>
    <row r="23" spans="1:12" ht="34.5" customHeight="1">
      <c r="A23" s="9">
        <v>19</v>
      </c>
      <c r="B23" s="16"/>
      <c r="C23" s="17"/>
      <c r="D23" s="17"/>
      <c r="E23" s="17"/>
      <c r="F23" s="17"/>
      <c r="G23" s="16"/>
      <c r="H23" s="31"/>
      <c r="I23" s="16"/>
      <c r="J23" s="32"/>
      <c r="K23" s="32"/>
      <c r="L23" s="16"/>
    </row>
    <row r="24" spans="1:12" ht="34.5" customHeight="1">
      <c r="A24" s="9">
        <v>20</v>
      </c>
      <c r="B24" s="16"/>
      <c r="C24" s="16"/>
      <c r="D24" s="16"/>
      <c r="E24" s="16"/>
      <c r="F24" s="16"/>
      <c r="G24" s="16"/>
      <c r="H24" s="31"/>
      <c r="I24" s="16"/>
      <c r="J24" s="16"/>
      <c r="K24" s="16"/>
      <c r="L24" s="32"/>
    </row>
    <row r="25" spans="1:12" ht="34.5" customHeight="1">
      <c r="A25" s="9"/>
      <c r="B25" s="16"/>
      <c r="C25" s="16"/>
      <c r="D25" s="16"/>
      <c r="E25" s="16"/>
      <c r="F25" s="16"/>
      <c r="G25" s="24"/>
      <c r="H25" s="31"/>
      <c r="I25" s="16"/>
      <c r="J25" s="16"/>
      <c r="K25" s="16"/>
      <c r="L25" s="32"/>
    </row>
    <row r="26" spans="1:12" s="15" customFormat="1" ht="34.5" customHeight="1">
      <c r="A26" s="9"/>
      <c r="B26" s="16"/>
      <c r="C26" s="17"/>
      <c r="D26" s="17"/>
      <c r="E26" s="17"/>
      <c r="F26" s="17"/>
      <c r="G26" s="1"/>
      <c r="H26" s="1"/>
      <c r="I26" s="1"/>
      <c r="J26" s="1"/>
      <c r="K26" s="1"/>
      <c r="L26" s="1"/>
    </row>
    <row r="27" spans="1:12" s="15" customFormat="1" ht="50.25" customHeight="1">
      <c r="A27" s="9"/>
      <c r="B27" s="16"/>
      <c r="C27" s="21"/>
      <c r="D27" s="21"/>
      <c r="E27" s="21"/>
      <c r="F27" s="21"/>
      <c r="G27" s="1"/>
      <c r="H27" s="1"/>
      <c r="I27" s="1"/>
      <c r="J27" s="1"/>
      <c r="K27" s="1"/>
      <c r="L27" s="1"/>
    </row>
    <row r="28" spans="2:12" s="15" customFormat="1" ht="33.75" customHeight="1">
      <c r="B28" s="1"/>
      <c r="C28" s="1" t="s">
        <v>0</v>
      </c>
      <c r="D28" s="1" t="s">
        <v>1</v>
      </c>
      <c r="E28" s="1">
        <v>2016</v>
      </c>
      <c r="F28" s="1"/>
      <c r="G28" s="1"/>
      <c r="H28" s="1"/>
      <c r="I28" s="1"/>
      <c r="J28" s="1"/>
      <c r="K28" s="1"/>
      <c r="L28" s="1"/>
    </row>
    <row r="29" spans="2:12" s="15" customFormat="1" ht="31.5" customHeight="1">
      <c r="B29" s="1"/>
      <c r="C29" s="1"/>
      <c r="D29" s="1" t="s">
        <v>25</v>
      </c>
      <c r="E29" s="1"/>
      <c r="F29" s="20"/>
      <c r="G29" s="1"/>
      <c r="H29" s="1"/>
      <c r="I29" s="1"/>
      <c r="J29" s="1"/>
      <c r="K29" s="1"/>
      <c r="L29" s="1"/>
    </row>
    <row r="30" spans="2:12" s="15" customFormat="1" ht="26.25" customHeight="1">
      <c r="B30" s="1"/>
      <c r="C30" s="1"/>
      <c r="D30" s="1"/>
      <c r="E30" s="1"/>
      <c r="F30" s="20"/>
      <c r="G30" s="1"/>
      <c r="H30" s="1"/>
      <c r="J30" s="1"/>
      <c r="K30" s="1"/>
      <c r="L30" s="1"/>
    </row>
    <row r="31" spans="1:12" ht="36.75" customHeight="1">
      <c r="A31" s="4" t="s">
        <v>3</v>
      </c>
      <c r="B31" s="5" t="s">
        <v>4</v>
      </c>
      <c r="C31" s="5" t="s">
        <v>5</v>
      </c>
      <c r="D31" s="5" t="s">
        <v>6</v>
      </c>
      <c r="E31" s="5" t="s">
        <v>7</v>
      </c>
      <c r="F31" s="17"/>
      <c r="G31" s="2" t="s">
        <v>9</v>
      </c>
      <c r="H31" s="6" t="s">
        <v>18</v>
      </c>
      <c r="I31" s="6" t="s">
        <v>11</v>
      </c>
      <c r="J31" s="6" t="s">
        <v>19</v>
      </c>
      <c r="K31" s="6" t="s">
        <v>20</v>
      </c>
      <c r="L31" s="6" t="s">
        <v>21</v>
      </c>
    </row>
    <row r="32" spans="1:12" ht="34.5" customHeight="1">
      <c r="A32" s="23">
        <v>1</v>
      </c>
      <c r="B32" s="16">
        <v>11</v>
      </c>
      <c r="C32" s="17" t="s">
        <v>56</v>
      </c>
      <c r="D32" s="17" t="s">
        <v>57</v>
      </c>
      <c r="E32" s="17" t="s">
        <v>58</v>
      </c>
      <c r="F32" s="17">
        <v>1973</v>
      </c>
      <c r="G32" s="16">
        <v>1.73</v>
      </c>
      <c r="H32" s="31">
        <f aca="true" t="shared" si="0" ref="H32:H50">I32*G32</f>
        <v>12.11</v>
      </c>
      <c r="I32" s="16">
        <f aca="true" t="shared" si="1" ref="I32:I50">J32+K32+L32</f>
        <v>7</v>
      </c>
      <c r="J32" s="24">
        <v>2</v>
      </c>
      <c r="K32" s="24">
        <v>2</v>
      </c>
      <c r="L32" s="16">
        <v>3</v>
      </c>
    </row>
    <row r="33" spans="1:12" ht="34.5" customHeight="1">
      <c r="A33" s="23">
        <v>2</v>
      </c>
      <c r="B33" s="16">
        <v>1</v>
      </c>
      <c r="C33" s="17" t="s">
        <v>30</v>
      </c>
      <c r="D33" s="17" t="s">
        <v>31</v>
      </c>
      <c r="E33" s="17" t="s">
        <v>32</v>
      </c>
      <c r="F33" s="17">
        <v>1959</v>
      </c>
      <c r="G33" s="16">
        <v>1.59</v>
      </c>
      <c r="H33" s="31">
        <f t="shared" si="0"/>
        <v>30.21</v>
      </c>
      <c r="I33" s="16">
        <f t="shared" si="1"/>
        <v>19</v>
      </c>
      <c r="J33" s="24">
        <v>0</v>
      </c>
      <c r="K33" s="24">
        <v>15</v>
      </c>
      <c r="L33" s="16">
        <v>4</v>
      </c>
    </row>
    <row r="34" spans="1:12" ht="34.5" customHeight="1">
      <c r="A34" s="23">
        <v>3</v>
      </c>
      <c r="B34" s="16">
        <v>14</v>
      </c>
      <c r="C34" s="17" t="s">
        <v>62</v>
      </c>
      <c r="D34" s="17" t="s">
        <v>63</v>
      </c>
      <c r="E34" s="17" t="s">
        <v>64</v>
      </c>
      <c r="F34" s="17">
        <v>1976</v>
      </c>
      <c r="G34" s="16">
        <v>1.76</v>
      </c>
      <c r="H34" s="31">
        <f t="shared" si="0"/>
        <v>89.76</v>
      </c>
      <c r="I34" s="16">
        <f t="shared" si="1"/>
        <v>51</v>
      </c>
      <c r="J34" s="24">
        <v>44</v>
      </c>
      <c r="K34" s="24">
        <v>1</v>
      </c>
      <c r="L34" s="16">
        <v>6</v>
      </c>
    </row>
    <row r="35" spans="1:12" ht="34.5" customHeight="1">
      <c r="A35" s="23">
        <v>4</v>
      </c>
      <c r="B35" s="16">
        <v>20</v>
      </c>
      <c r="C35" s="17" t="s">
        <v>80</v>
      </c>
      <c r="D35" s="17" t="s">
        <v>81</v>
      </c>
      <c r="E35" s="17" t="s">
        <v>89</v>
      </c>
      <c r="F35" s="17">
        <v>1963</v>
      </c>
      <c r="G35" s="16">
        <v>1.63</v>
      </c>
      <c r="H35" s="31">
        <f t="shared" si="0"/>
        <v>107.58</v>
      </c>
      <c r="I35" s="16">
        <f t="shared" si="1"/>
        <v>66</v>
      </c>
      <c r="J35" s="24">
        <v>24</v>
      </c>
      <c r="K35" s="24">
        <v>20</v>
      </c>
      <c r="L35" s="16">
        <v>22</v>
      </c>
    </row>
    <row r="36" spans="1:12" ht="34.5" customHeight="1">
      <c r="A36" s="23">
        <v>5</v>
      </c>
      <c r="B36" s="16">
        <v>17</v>
      </c>
      <c r="C36" s="17" t="s">
        <v>71</v>
      </c>
      <c r="D36" s="17" t="s">
        <v>72</v>
      </c>
      <c r="E36" s="17" t="s">
        <v>73</v>
      </c>
      <c r="F36" s="17">
        <v>1986</v>
      </c>
      <c r="G36" s="16">
        <v>1.86</v>
      </c>
      <c r="H36" s="31">
        <f t="shared" si="0"/>
        <v>117.18</v>
      </c>
      <c r="I36" s="16">
        <f t="shared" si="1"/>
        <v>63</v>
      </c>
      <c r="J36" s="24">
        <v>58</v>
      </c>
      <c r="K36" s="24">
        <v>3</v>
      </c>
      <c r="L36" s="32">
        <v>2</v>
      </c>
    </row>
    <row r="37" spans="1:12" ht="34.5" customHeight="1">
      <c r="A37" s="23">
        <v>6</v>
      </c>
      <c r="B37" s="16">
        <v>19</v>
      </c>
      <c r="C37" s="17" t="s">
        <v>77</v>
      </c>
      <c r="D37" s="17" t="s">
        <v>78</v>
      </c>
      <c r="E37" s="17" t="s">
        <v>79</v>
      </c>
      <c r="F37" s="17">
        <v>1984</v>
      </c>
      <c r="G37" s="16">
        <v>1.84</v>
      </c>
      <c r="H37" s="31">
        <f t="shared" si="0"/>
        <v>139.84</v>
      </c>
      <c r="I37" s="16">
        <f t="shared" si="1"/>
        <v>76</v>
      </c>
      <c r="J37" s="24">
        <v>70</v>
      </c>
      <c r="K37" s="24">
        <v>4</v>
      </c>
      <c r="L37" s="16">
        <v>2</v>
      </c>
    </row>
    <row r="38" spans="1:12" ht="34.5" customHeight="1">
      <c r="A38" s="23">
        <v>7</v>
      </c>
      <c r="B38" s="16">
        <v>15</v>
      </c>
      <c r="C38" s="17" t="s">
        <v>65</v>
      </c>
      <c r="D38" s="17" t="s">
        <v>66</v>
      </c>
      <c r="E38" s="17" t="s">
        <v>67</v>
      </c>
      <c r="F38" s="17">
        <v>1979</v>
      </c>
      <c r="G38" s="16">
        <v>1.79</v>
      </c>
      <c r="H38" s="31">
        <f t="shared" si="0"/>
        <v>329.36</v>
      </c>
      <c r="I38" s="16">
        <f t="shared" si="1"/>
        <v>184</v>
      </c>
      <c r="J38" s="24">
        <v>69</v>
      </c>
      <c r="K38" s="24">
        <v>64</v>
      </c>
      <c r="L38" s="16">
        <v>51</v>
      </c>
    </row>
    <row r="39" spans="1:12" ht="34.5" customHeight="1">
      <c r="A39" s="23">
        <v>8</v>
      </c>
      <c r="B39" s="16">
        <v>8</v>
      </c>
      <c r="C39" s="17" t="s">
        <v>47</v>
      </c>
      <c r="D39" s="17" t="s">
        <v>48</v>
      </c>
      <c r="E39" s="17" t="s">
        <v>49</v>
      </c>
      <c r="F39" s="17">
        <v>1971</v>
      </c>
      <c r="G39" s="16">
        <v>1.71</v>
      </c>
      <c r="H39" s="31">
        <f t="shared" si="0"/>
        <v>401.84999999999997</v>
      </c>
      <c r="I39" s="16">
        <f t="shared" si="1"/>
        <v>235</v>
      </c>
      <c r="J39" s="24">
        <v>111</v>
      </c>
      <c r="K39" s="24">
        <v>62</v>
      </c>
      <c r="L39" s="16">
        <v>62</v>
      </c>
    </row>
    <row r="40" spans="1:12" ht="34.5" customHeight="1">
      <c r="A40" s="23">
        <v>9</v>
      </c>
      <c r="B40" s="16">
        <v>12</v>
      </c>
      <c r="C40" s="17" t="s">
        <v>59</v>
      </c>
      <c r="D40" s="17" t="s">
        <v>60</v>
      </c>
      <c r="E40" s="17" t="s">
        <v>61</v>
      </c>
      <c r="F40" s="17">
        <v>1975</v>
      </c>
      <c r="G40" s="16">
        <v>1.75</v>
      </c>
      <c r="H40" s="31">
        <f t="shared" si="0"/>
        <v>404.25</v>
      </c>
      <c r="I40" s="16">
        <f t="shared" si="1"/>
        <v>231</v>
      </c>
      <c r="J40" s="24">
        <v>78</v>
      </c>
      <c r="K40" s="24">
        <v>140</v>
      </c>
      <c r="L40" s="16">
        <v>13</v>
      </c>
    </row>
    <row r="41" spans="1:12" ht="34.5" customHeight="1">
      <c r="A41" s="23">
        <v>10</v>
      </c>
      <c r="B41" s="16">
        <v>21</v>
      </c>
      <c r="C41" s="17" t="s">
        <v>82</v>
      </c>
      <c r="D41" s="17" t="s">
        <v>83</v>
      </c>
      <c r="E41" s="17" t="s">
        <v>84</v>
      </c>
      <c r="F41" s="17">
        <v>1991</v>
      </c>
      <c r="G41" s="16">
        <v>1.91</v>
      </c>
      <c r="H41" s="31">
        <f t="shared" si="0"/>
        <v>590.1899999999999</v>
      </c>
      <c r="I41" s="16">
        <f t="shared" si="1"/>
        <v>309</v>
      </c>
      <c r="J41" s="24">
        <v>4</v>
      </c>
      <c r="K41" s="24">
        <v>300</v>
      </c>
      <c r="L41" s="16">
        <v>5</v>
      </c>
    </row>
    <row r="42" spans="1:12" ht="34.5" customHeight="1">
      <c r="A42" s="23">
        <v>11</v>
      </c>
      <c r="B42" s="16">
        <v>9</v>
      </c>
      <c r="C42" s="17" t="s">
        <v>50</v>
      </c>
      <c r="D42" s="17" t="s">
        <v>51</v>
      </c>
      <c r="E42" s="17" t="s">
        <v>52</v>
      </c>
      <c r="F42" s="17">
        <v>1972</v>
      </c>
      <c r="G42" s="16">
        <v>1.72</v>
      </c>
      <c r="H42" s="31">
        <f t="shared" si="0"/>
        <v>648.4399999999999</v>
      </c>
      <c r="I42" s="16">
        <f t="shared" si="1"/>
        <v>377</v>
      </c>
      <c r="J42" s="24">
        <v>158</v>
      </c>
      <c r="K42" s="24">
        <v>137</v>
      </c>
      <c r="L42" s="16">
        <v>82</v>
      </c>
    </row>
    <row r="43" spans="1:12" ht="34.5" customHeight="1">
      <c r="A43" s="23">
        <v>12</v>
      </c>
      <c r="B43" s="16">
        <v>5</v>
      </c>
      <c r="C43" s="17" t="s">
        <v>38</v>
      </c>
      <c r="D43" s="17" t="s">
        <v>39</v>
      </c>
      <c r="E43" s="17" t="s">
        <v>40</v>
      </c>
      <c r="F43" s="17">
        <v>1967</v>
      </c>
      <c r="G43" s="16">
        <v>1.67</v>
      </c>
      <c r="H43" s="31">
        <f t="shared" si="0"/>
        <v>674.68</v>
      </c>
      <c r="I43" s="16">
        <f t="shared" si="1"/>
        <v>404</v>
      </c>
      <c r="J43" s="24">
        <v>192</v>
      </c>
      <c r="K43" s="24">
        <v>98</v>
      </c>
      <c r="L43" s="16">
        <v>114</v>
      </c>
    </row>
    <row r="44" spans="1:12" ht="34.5" customHeight="1">
      <c r="A44" s="23">
        <v>13</v>
      </c>
      <c r="B44" s="16">
        <v>6</v>
      </c>
      <c r="C44" s="17" t="s">
        <v>41</v>
      </c>
      <c r="D44" s="17" t="s">
        <v>42</v>
      </c>
      <c r="E44" s="17" t="s">
        <v>43</v>
      </c>
      <c r="F44" s="17">
        <v>1968</v>
      </c>
      <c r="G44" s="16">
        <v>1.68</v>
      </c>
      <c r="H44" s="31">
        <f t="shared" si="0"/>
        <v>732.48</v>
      </c>
      <c r="I44" s="16">
        <f t="shared" si="1"/>
        <v>436</v>
      </c>
      <c r="J44" s="24">
        <v>287</v>
      </c>
      <c r="K44" s="24">
        <v>104</v>
      </c>
      <c r="L44" s="16">
        <v>45</v>
      </c>
    </row>
    <row r="45" spans="1:12" ht="34.5" customHeight="1">
      <c r="A45" s="23">
        <v>14</v>
      </c>
      <c r="B45" s="16">
        <v>2</v>
      </c>
      <c r="C45" s="17" t="s">
        <v>33</v>
      </c>
      <c r="D45" s="17" t="s">
        <v>34</v>
      </c>
      <c r="E45" s="17" t="s">
        <v>35</v>
      </c>
      <c r="F45" s="17">
        <v>1964</v>
      </c>
      <c r="G45" s="16">
        <v>1.64</v>
      </c>
      <c r="H45" s="31">
        <f t="shared" si="0"/>
        <v>785.56</v>
      </c>
      <c r="I45" s="16">
        <f t="shared" si="1"/>
        <v>479</v>
      </c>
      <c r="J45" s="24">
        <v>166</v>
      </c>
      <c r="K45" s="24">
        <v>307</v>
      </c>
      <c r="L45" s="16">
        <v>6</v>
      </c>
    </row>
    <row r="46" spans="1:12" ht="34.5" customHeight="1">
      <c r="A46" s="23">
        <v>15</v>
      </c>
      <c r="B46" s="16">
        <v>18</v>
      </c>
      <c r="C46" s="17" t="s">
        <v>74</v>
      </c>
      <c r="D46" s="17" t="s">
        <v>75</v>
      </c>
      <c r="E46" s="17" t="s">
        <v>76</v>
      </c>
      <c r="F46" s="17">
        <v>1981</v>
      </c>
      <c r="G46" s="16">
        <v>1.81</v>
      </c>
      <c r="H46" s="31">
        <f t="shared" si="0"/>
        <v>839.84</v>
      </c>
      <c r="I46" s="16">
        <f t="shared" si="1"/>
        <v>464</v>
      </c>
      <c r="J46" s="24">
        <v>312</v>
      </c>
      <c r="K46" s="24">
        <v>38</v>
      </c>
      <c r="L46" s="16">
        <v>114</v>
      </c>
    </row>
    <row r="47" spans="1:12" ht="34.5" customHeight="1">
      <c r="A47" s="23">
        <v>16</v>
      </c>
      <c r="B47" s="16">
        <v>7</v>
      </c>
      <c r="C47" s="17" t="s">
        <v>44</v>
      </c>
      <c r="D47" s="17" t="s">
        <v>45</v>
      </c>
      <c r="E47" s="17" t="s">
        <v>46</v>
      </c>
      <c r="F47" s="17">
        <v>1969</v>
      </c>
      <c r="G47" s="16">
        <v>1.69</v>
      </c>
      <c r="H47" s="31">
        <f t="shared" si="0"/>
        <v>1076.53</v>
      </c>
      <c r="I47" s="16">
        <f t="shared" si="1"/>
        <v>637</v>
      </c>
      <c r="J47" s="24">
        <v>287</v>
      </c>
      <c r="K47" s="24">
        <v>300</v>
      </c>
      <c r="L47" s="16">
        <v>50</v>
      </c>
    </row>
    <row r="48" spans="1:12" ht="34.5" customHeight="1">
      <c r="A48" s="23">
        <v>17</v>
      </c>
      <c r="B48" s="16">
        <v>16</v>
      </c>
      <c r="C48" s="17" t="s">
        <v>68</v>
      </c>
      <c r="D48" s="17" t="s">
        <v>69</v>
      </c>
      <c r="E48" s="17" t="s">
        <v>70</v>
      </c>
      <c r="F48" s="17">
        <v>1979</v>
      </c>
      <c r="G48" s="16">
        <v>1.79</v>
      </c>
      <c r="H48" s="31">
        <f t="shared" si="0"/>
        <v>1217.2</v>
      </c>
      <c r="I48" s="16">
        <f t="shared" si="1"/>
        <v>680</v>
      </c>
      <c r="J48" s="24">
        <v>217</v>
      </c>
      <c r="K48" s="24">
        <v>319</v>
      </c>
      <c r="L48" s="16">
        <v>144</v>
      </c>
    </row>
    <row r="49" spans="1:12" ht="34.5" customHeight="1">
      <c r="A49" s="23">
        <v>18</v>
      </c>
      <c r="B49" s="16">
        <v>4</v>
      </c>
      <c r="C49" s="17" t="s">
        <v>36</v>
      </c>
      <c r="D49" s="17" t="s">
        <v>37</v>
      </c>
      <c r="E49" s="17" t="s">
        <v>88</v>
      </c>
      <c r="F49" s="17">
        <v>1970</v>
      </c>
      <c r="G49" s="16">
        <v>1.7</v>
      </c>
      <c r="H49" s="31">
        <f t="shared" si="0"/>
        <v>1276.7</v>
      </c>
      <c r="I49" s="16">
        <f t="shared" si="1"/>
        <v>751</v>
      </c>
      <c r="J49" s="24">
        <v>287</v>
      </c>
      <c r="K49" s="24">
        <v>350</v>
      </c>
      <c r="L49" s="16">
        <v>114</v>
      </c>
    </row>
    <row r="50" spans="1:12" ht="34.5" customHeight="1">
      <c r="A50" s="23">
        <v>19</v>
      </c>
      <c r="B50" s="16">
        <v>10</v>
      </c>
      <c r="C50" s="17" t="s">
        <v>53</v>
      </c>
      <c r="D50" s="17" t="s">
        <v>54</v>
      </c>
      <c r="E50" s="17" t="s">
        <v>55</v>
      </c>
      <c r="F50" s="17">
        <v>1992</v>
      </c>
      <c r="G50" s="16">
        <v>1.92</v>
      </c>
      <c r="H50" s="31">
        <f t="shared" si="0"/>
        <v>1526.3999999999999</v>
      </c>
      <c r="I50" s="16">
        <f t="shared" si="1"/>
        <v>795</v>
      </c>
      <c r="J50" s="24">
        <v>645</v>
      </c>
      <c r="K50" s="24">
        <v>150</v>
      </c>
      <c r="L50" s="16">
        <v>0</v>
      </c>
    </row>
    <row r="51" spans="1:12" ht="34.5" customHeight="1">
      <c r="A51" s="23">
        <v>20</v>
      </c>
      <c r="B51" s="16"/>
      <c r="C51" s="16"/>
      <c r="D51" s="16"/>
      <c r="E51" s="16"/>
      <c r="F51" s="16"/>
      <c r="G51" s="15"/>
      <c r="H51" s="31"/>
      <c r="I51" s="16"/>
      <c r="J51" s="16"/>
      <c r="K51" s="16"/>
      <c r="L51" s="16"/>
    </row>
    <row r="52" spans="1:12" ht="34.5" customHeight="1">
      <c r="A52" s="23"/>
      <c r="B52" s="16"/>
      <c r="C52" s="16"/>
      <c r="D52" s="16"/>
      <c r="E52" s="16"/>
      <c r="F52" s="16"/>
      <c r="G52" s="24"/>
      <c r="H52" s="31"/>
      <c r="I52" s="16"/>
      <c r="J52" s="16"/>
      <c r="K52" s="16"/>
      <c r="L52" s="16"/>
    </row>
    <row r="53" spans="1:12" ht="34.5" customHeight="1">
      <c r="A53" s="9"/>
      <c r="B53" s="9"/>
      <c r="C53" s="17"/>
      <c r="D53" s="17"/>
      <c r="E53" s="17"/>
      <c r="F53" s="17"/>
      <c r="G53" s="1"/>
      <c r="H53" s="32"/>
      <c r="I53" s="32"/>
      <c r="J53" s="32"/>
      <c r="K53" s="32"/>
      <c r="L53" s="32"/>
    </row>
    <row r="54" spans="2:12" s="15" customFormat="1" ht="45" customHeight="1">
      <c r="B54" s="1"/>
      <c r="C54" s="1" t="s">
        <v>0</v>
      </c>
      <c r="D54" s="1" t="s">
        <v>1</v>
      </c>
      <c r="E54" s="1">
        <v>2016</v>
      </c>
      <c r="F54" s="1"/>
      <c r="G54" s="1"/>
      <c r="H54" s="1"/>
      <c r="I54" s="1"/>
      <c r="J54" s="1"/>
      <c r="K54" s="1"/>
      <c r="L54" s="1"/>
    </row>
    <row r="55" spans="2:12" s="15" customFormat="1" ht="40.5" customHeight="1">
      <c r="B55" s="1"/>
      <c r="C55" s="1"/>
      <c r="D55" s="1" t="s">
        <v>25</v>
      </c>
      <c r="E55" s="1"/>
      <c r="F55" s="20" t="s">
        <v>86</v>
      </c>
      <c r="G55" s="1"/>
      <c r="H55" s="1"/>
      <c r="I55" s="1"/>
      <c r="J55" s="1"/>
      <c r="K55" s="1"/>
      <c r="L55" s="1"/>
    </row>
    <row r="56" spans="1:12" ht="47.25">
      <c r="A56" s="4" t="s">
        <v>3</v>
      </c>
      <c r="B56" s="5" t="s">
        <v>4</v>
      </c>
      <c r="C56" s="5" t="s">
        <v>5</v>
      </c>
      <c r="D56" s="5" t="s">
        <v>6</v>
      </c>
      <c r="E56" s="5" t="s">
        <v>7</v>
      </c>
      <c r="F56" s="2" t="s">
        <v>8</v>
      </c>
      <c r="G56" s="2" t="s">
        <v>9</v>
      </c>
      <c r="H56" s="6" t="s">
        <v>18</v>
      </c>
      <c r="I56" s="6" t="s">
        <v>11</v>
      </c>
      <c r="J56" s="6" t="s">
        <v>19</v>
      </c>
      <c r="K56" s="6" t="s">
        <v>20</v>
      </c>
      <c r="L56" s="6" t="s">
        <v>21</v>
      </c>
    </row>
    <row r="57" spans="1:11" s="24" customFormat="1" ht="34.5" customHeight="1">
      <c r="A57" s="23">
        <v>1</v>
      </c>
      <c r="B57" s="16">
        <v>11</v>
      </c>
      <c r="C57" s="17" t="s">
        <v>56</v>
      </c>
      <c r="D57" s="17" t="s">
        <v>57</v>
      </c>
      <c r="E57" s="17" t="s">
        <v>58</v>
      </c>
      <c r="F57" s="17">
        <v>1973</v>
      </c>
      <c r="G57" s="16">
        <v>1.73</v>
      </c>
      <c r="H57" s="35">
        <f>I57*G57</f>
        <v>6.92</v>
      </c>
      <c r="I57" s="24">
        <f>J57+K57</f>
        <v>4</v>
      </c>
      <c r="J57" s="24">
        <v>2</v>
      </c>
      <c r="K57" s="24">
        <v>2</v>
      </c>
    </row>
    <row r="58" spans="1:11" s="24" customFormat="1" ht="34.5" customHeight="1">
      <c r="A58" s="23">
        <v>2</v>
      </c>
      <c r="B58" s="16">
        <v>1</v>
      </c>
      <c r="C58" s="17" t="s">
        <v>30</v>
      </c>
      <c r="D58" s="17" t="s">
        <v>31</v>
      </c>
      <c r="E58" s="17" t="s">
        <v>32</v>
      </c>
      <c r="F58" s="17">
        <v>1959</v>
      </c>
      <c r="G58" s="16">
        <v>1.59</v>
      </c>
      <c r="H58" s="35">
        <f>I58*G58</f>
        <v>23.85</v>
      </c>
      <c r="I58" s="24">
        <f>J58+K58</f>
        <v>15</v>
      </c>
      <c r="J58" s="24">
        <v>0</v>
      </c>
      <c r="K58" s="24">
        <v>15</v>
      </c>
    </row>
    <row r="59" spans="1:11" s="24" customFormat="1" ht="34.5" customHeight="1">
      <c r="A59" s="23">
        <v>3</v>
      </c>
      <c r="B59" s="16">
        <v>20</v>
      </c>
      <c r="C59" s="17" t="s">
        <v>80</v>
      </c>
      <c r="D59" s="17" t="s">
        <v>81</v>
      </c>
      <c r="E59" s="17" t="s">
        <v>89</v>
      </c>
      <c r="F59" s="17">
        <v>1963</v>
      </c>
      <c r="G59" s="16">
        <v>1.63</v>
      </c>
      <c r="H59" s="35">
        <f>I59*G59</f>
        <v>71.72</v>
      </c>
      <c r="I59" s="24">
        <f>J59+K59</f>
        <v>44</v>
      </c>
      <c r="J59" s="24">
        <v>24</v>
      </c>
      <c r="K59" s="24">
        <v>20</v>
      </c>
    </row>
    <row r="60" spans="1:11" s="24" customFormat="1" ht="34.5" customHeight="1">
      <c r="A60" s="23">
        <v>4</v>
      </c>
      <c r="B60" s="16">
        <v>14</v>
      </c>
      <c r="C60" s="17" t="s">
        <v>62</v>
      </c>
      <c r="D60" s="17" t="s">
        <v>63</v>
      </c>
      <c r="E60" s="17" t="s">
        <v>64</v>
      </c>
      <c r="F60" s="17">
        <v>1976</v>
      </c>
      <c r="G60" s="16">
        <v>1.76</v>
      </c>
      <c r="H60" s="35">
        <f>I60*G60</f>
        <v>79.2</v>
      </c>
      <c r="I60" s="24">
        <f>J60+K60</f>
        <v>45</v>
      </c>
      <c r="J60" s="24">
        <v>44</v>
      </c>
      <c r="K60" s="24">
        <v>1</v>
      </c>
    </row>
    <row r="61" spans="1:11" s="24" customFormat="1" ht="34.5" customHeight="1">
      <c r="A61" s="23">
        <v>5</v>
      </c>
      <c r="B61" s="16">
        <v>17</v>
      </c>
      <c r="C61" s="17" t="s">
        <v>71</v>
      </c>
      <c r="D61" s="17" t="s">
        <v>72</v>
      </c>
      <c r="E61" s="17" t="s">
        <v>73</v>
      </c>
      <c r="F61" s="17">
        <v>1986</v>
      </c>
      <c r="G61" s="16">
        <v>1.86</v>
      </c>
      <c r="H61" s="35">
        <f>I61*G61</f>
        <v>113.46000000000001</v>
      </c>
      <c r="I61" s="24">
        <f>J61+K61</f>
        <v>61</v>
      </c>
      <c r="J61" s="24">
        <v>58</v>
      </c>
      <c r="K61" s="24">
        <v>3</v>
      </c>
    </row>
    <row r="62" spans="1:11" s="24" customFormat="1" ht="34.5" customHeight="1">
      <c r="A62" s="23">
        <v>6</v>
      </c>
      <c r="B62" s="16">
        <v>19</v>
      </c>
      <c r="C62" s="17" t="s">
        <v>77</v>
      </c>
      <c r="D62" s="17" t="s">
        <v>78</v>
      </c>
      <c r="E62" s="17" t="s">
        <v>79</v>
      </c>
      <c r="F62" s="17">
        <v>1984</v>
      </c>
      <c r="G62" s="16">
        <v>1.84</v>
      </c>
      <c r="H62" s="35">
        <f>I62*G62</f>
        <v>136.16</v>
      </c>
      <c r="I62" s="24">
        <f>J62+K62</f>
        <v>74</v>
      </c>
      <c r="J62" s="24">
        <v>70</v>
      </c>
      <c r="K62" s="24">
        <v>4</v>
      </c>
    </row>
    <row r="63" spans="1:11" s="24" customFormat="1" ht="34.5" customHeight="1">
      <c r="A63" s="23">
        <v>7</v>
      </c>
      <c r="B63" s="16">
        <v>15</v>
      </c>
      <c r="C63" s="17" t="s">
        <v>65</v>
      </c>
      <c r="D63" s="17" t="s">
        <v>66</v>
      </c>
      <c r="E63" s="17" t="s">
        <v>67</v>
      </c>
      <c r="F63" s="17">
        <v>1979</v>
      </c>
      <c r="G63" s="16">
        <v>1.79</v>
      </c>
      <c r="H63" s="35">
        <f>I63*G63</f>
        <v>238.07</v>
      </c>
      <c r="I63" s="24">
        <f>J63+K63</f>
        <v>133</v>
      </c>
      <c r="J63" s="24">
        <v>69</v>
      </c>
      <c r="K63" s="24">
        <v>64</v>
      </c>
    </row>
    <row r="64" spans="1:11" s="24" customFormat="1" ht="34.5" customHeight="1">
      <c r="A64" s="23">
        <v>8</v>
      </c>
      <c r="B64" s="16">
        <v>8</v>
      </c>
      <c r="C64" s="17" t="s">
        <v>47</v>
      </c>
      <c r="D64" s="17" t="s">
        <v>48</v>
      </c>
      <c r="E64" s="17" t="s">
        <v>49</v>
      </c>
      <c r="F64" s="17">
        <v>1971</v>
      </c>
      <c r="G64" s="16">
        <v>1.71</v>
      </c>
      <c r="H64" s="35">
        <f>I64*G64</f>
        <v>295.83</v>
      </c>
      <c r="I64" s="24">
        <f>J64+K64</f>
        <v>173</v>
      </c>
      <c r="J64" s="24">
        <v>111</v>
      </c>
      <c r="K64" s="24">
        <v>62</v>
      </c>
    </row>
    <row r="65" spans="1:11" s="24" customFormat="1" ht="34.5" customHeight="1">
      <c r="A65" s="23">
        <v>9</v>
      </c>
      <c r="B65" s="16">
        <v>12</v>
      </c>
      <c r="C65" s="17" t="s">
        <v>59</v>
      </c>
      <c r="D65" s="17" t="s">
        <v>60</v>
      </c>
      <c r="E65" s="17" t="s">
        <v>61</v>
      </c>
      <c r="F65" s="17">
        <v>1975</v>
      </c>
      <c r="G65" s="16">
        <v>1.75</v>
      </c>
      <c r="H65" s="35">
        <f>I65*G65</f>
        <v>381.5</v>
      </c>
      <c r="I65" s="24">
        <f>J65+K65</f>
        <v>218</v>
      </c>
      <c r="J65" s="24">
        <v>78</v>
      </c>
      <c r="K65" s="24">
        <v>140</v>
      </c>
    </row>
    <row r="66" spans="1:11" s="24" customFormat="1" ht="34.5" customHeight="1">
      <c r="A66" s="23">
        <v>10</v>
      </c>
      <c r="B66" s="16">
        <v>5</v>
      </c>
      <c r="C66" s="17" t="s">
        <v>38</v>
      </c>
      <c r="D66" s="17" t="s">
        <v>39</v>
      </c>
      <c r="E66" s="17" t="s">
        <v>40</v>
      </c>
      <c r="F66" s="17">
        <v>1967</v>
      </c>
      <c r="G66" s="16">
        <v>1.67</v>
      </c>
      <c r="H66" s="35">
        <f>I66*G66</f>
        <v>484.29999999999995</v>
      </c>
      <c r="I66" s="24">
        <f>J66+K66</f>
        <v>290</v>
      </c>
      <c r="J66" s="24">
        <v>192</v>
      </c>
      <c r="K66" s="24">
        <v>98</v>
      </c>
    </row>
    <row r="67" spans="1:11" s="24" customFormat="1" ht="34.5" customHeight="1">
      <c r="A67" s="23">
        <v>11</v>
      </c>
      <c r="B67" s="16">
        <v>9</v>
      </c>
      <c r="C67" s="17" t="s">
        <v>50</v>
      </c>
      <c r="D67" s="17" t="s">
        <v>51</v>
      </c>
      <c r="E67" s="17" t="s">
        <v>52</v>
      </c>
      <c r="F67" s="17">
        <v>1972</v>
      </c>
      <c r="G67" s="16">
        <v>1.72</v>
      </c>
      <c r="H67" s="35">
        <f>I67*G67</f>
        <v>507.4</v>
      </c>
      <c r="I67" s="24">
        <f>J67+K67</f>
        <v>295</v>
      </c>
      <c r="J67" s="24">
        <v>158</v>
      </c>
      <c r="K67" s="24">
        <v>137</v>
      </c>
    </row>
    <row r="68" spans="1:11" s="24" customFormat="1" ht="34.5" customHeight="1">
      <c r="A68" s="23">
        <v>12</v>
      </c>
      <c r="B68" s="16">
        <v>21</v>
      </c>
      <c r="C68" s="17" t="s">
        <v>82</v>
      </c>
      <c r="D68" s="17" t="s">
        <v>83</v>
      </c>
      <c r="E68" s="17" t="s">
        <v>84</v>
      </c>
      <c r="F68" s="17">
        <v>1991</v>
      </c>
      <c r="G68" s="16">
        <v>1.91</v>
      </c>
      <c r="H68" s="35">
        <f>I68*G68</f>
        <v>580.64</v>
      </c>
      <c r="I68" s="24">
        <f>J68+K68</f>
        <v>304</v>
      </c>
      <c r="J68" s="24">
        <v>4</v>
      </c>
      <c r="K68" s="24">
        <v>300</v>
      </c>
    </row>
    <row r="69" spans="1:11" s="24" customFormat="1" ht="34.5" customHeight="1">
      <c r="A69" s="23">
        <v>13</v>
      </c>
      <c r="B69" s="16">
        <v>18</v>
      </c>
      <c r="C69" s="17" t="s">
        <v>74</v>
      </c>
      <c r="D69" s="17" t="s">
        <v>75</v>
      </c>
      <c r="E69" s="17" t="s">
        <v>76</v>
      </c>
      <c r="F69" s="17">
        <v>1981</v>
      </c>
      <c r="G69" s="16">
        <v>1.81</v>
      </c>
      <c r="H69" s="35">
        <f>I69*G69</f>
        <v>633.5</v>
      </c>
      <c r="I69" s="24">
        <f>J69+K69</f>
        <v>350</v>
      </c>
      <c r="J69" s="24">
        <v>312</v>
      </c>
      <c r="K69" s="24">
        <v>38</v>
      </c>
    </row>
    <row r="70" spans="1:11" s="24" customFormat="1" ht="34.5" customHeight="1">
      <c r="A70" s="23">
        <v>14</v>
      </c>
      <c r="B70" s="16">
        <v>6</v>
      </c>
      <c r="C70" s="17" t="s">
        <v>41</v>
      </c>
      <c r="D70" s="17" t="s">
        <v>42</v>
      </c>
      <c r="E70" s="17" t="s">
        <v>43</v>
      </c>
      <c r="F70" s="17">
        <v>1968</v>
      </c>
      <c r="G70" s="16">
        <v>1.68</v>
      </c>
      <c r="H70" s="35">
        <f>I70*G70</f>
        <v>656.88</v>
      </c>
      <c r="I70" s="24">
        <f>J70+K70</f>
        <v>391</v>
      </c>
      <c r="J70" s="24">
        <v>287</v>
      </c>
      <c r="K70" s="24">
        <v>104</v>
      </c>
    </row>
    <row r="71" spans="1:11" s="24" customFormat="1" ht="34.5" customHeight="1">
      <c r="A71" s="23">
        <v>15</v>
      </c>
      <c r="B71" s="16">
        <v>2</v>
      </c>
      <c r="C71" s="17" t="s">
        <v>33</v>
      </c>
      <c r="D71" s="17" t="s">
        <v>34</v>
      </c>
      <c r="E71" s="17" t="s">
        <v>35</v>
      </c>
      <c r="F71" s="17">
        <v>1964</v>
      </c>
      <c r="G71" s="16">
        <v>1.64</v>
      </c>
      <c r="H71" s="35">
        <f>I71*G71</f>
        <v>775.7199999999999</v>
      </c>
      <c r="I71" s="24">
        <f>J71+K71</f>
        <v>473</v>
      </c>
      <c r="J71" s="24">
        <v>166</v>
      </c>
      <c r="K71" s="24">
        <v>307</v>
      </c>
    </row>
    <row r="72" spans="1:11" s="24" customFormat="1" ht="34.5" customHeight="1">
      <c r="A72" s="23">
        <v>16</v>
      </c>
      <c r="B72" s="16">
        <v>16</v>
      </c>
      <c r="C72" s="17" t="s">
        <v>68</v>
      </c>
      <c r="D72" s="17" t="s">
        <v>69</v>
      </c>
      <c r="E72" s="17" t="s">
        <v>70</v>
      </c>
      <c r="F72" s="17">
        <v>1979</v>
      </c>
      <c r="G72" s="16">
        <v>1.79</v>
      </c>
      <c r="H72" s="35">
        <f>I72*G72</f>
        <v>959.44</v>
      </c>
      <c r="I72" s="24">
        <f>J72+K72</f>
        <v>536</v>
      </c>
      <c r="J72" s="24">
        <v>217</v>
      </c>
      <c r="K72" s="24">
        <v>319</v>
      </c>
    </row>
    <row r="73" spans="1:11" s="24" customFormat="1" ht="34.5" customHeight="1">
      <c r="A73" s="23">
        <v>17</v>
      </c>
      <c r="B73" s="16">
        <v>7</v>
      </c>
      <c r="C73" s="17" t="s">
        <v>44</v>
      </c>
      <c r="D73" s="17" t="s">
        <v>45</v>
      </c>
      <c r="E73" s="17" t="s">
        <v>46</v>
      </c>
      <c r="F73" s="17">
        <v>1969</v>
      </c>
      <c r="G73" s="16">
        <v>1.69</v>
      </c>
      <c r="H73" s="35">
        <f>I73*G73</f>
        <v>992.03</v>
      </c>
      <c r="I73" s="24">
        <f>J73+K73</f>
        <v>587</v>
      </c>
      <c r="J73" s="24">
        <v>287</v>
      </c>
      <c r="K73" s="24">
        <v>300</v>
      </c>
    </row>
    <row r="74" spans="1:11" s="24" customFormat="1" ht="34.5" customHeight="1">
      <c r="A74" s="23">
        <v>18</v>
      </c>
      <c r="B74" s="16">
        <v>4</v>
      </c>
      <c r="C74" s="17" t="s">
        <v>36</v>
      </c>
      <c r="D74" s="17" t="s">
        <v>37</v>
      </c>
      <c r="E74" s="17" t="s">
        <v>88</v>
      </c>
      <c r="F74" s="17">
        <v>1970</v>
      </c>
      <c r="G74" s="16">
        <v>1.7</v>
      </c>
      <c r="H74" s="35">
        <f>I74*G74</f>
        <v>1082.8999999999999</v>
      </c>
      <c r="I74" s="24">
        <f>J74+K74</f>
        <v>637</v>
      </c>
      <c r="J74" s="24">
        <v>287</v>
      </c>
      <c r="K74" s="24">
        <v>350</v>
      </c>
    </row>
    <row r="75" spans="1:11" s="24" customFormat="1" ht="34.5" customHeight="1">
      <c r="A75" s="23">
        <v>19</v>
      </c>
      <c r="B75" s="16">
        <v>10</v>
      </c>
      <c r="C75" s="17" t="s">
        <v>53</v>
      </c>
      <c r="D75" s="17" t="s">
        <v>54</v>
      </c>
      <c r="E75" s="17" t="s">
        <v>55</v>
      </c>
      <c r="F75" s="17">
        <v>1992</v>
      </c>
      <c r="G75" s="16">
        <v>1.92</v>
      </c>
      <c r="H75" s="35">
        <f>I75*G75</f>
        <v>1526.3999999999999</v>
      </c>
      <c r="I75" s="24">
        <f>J75+K75</f>
        <v>795</v>
      </c>
      <c r="J75" s="24">
        <v>645</v>
      </c>
      <c r="K75" s="24">
        <v>150</v>
      </c>
    </row>
    <row r="76" spans="1:7" s="24" customFormat="1" ht="34.5" customHeight="1">
      <c r="A76" s="23">
        <v>20</v>
      </c>
      <c r="B76" s="16"/>
      <c r="C76" s="16"/>
      <c r="D76" s="16"/>
      <c r="E76" s="16"/>
      <c r="F76" s="16"/>
      <c r="G76" s="16"/>
    </row>
    <row r="77" spans="1:6" s="24" customFormat="1" ht="34.5" customHeight="1">
      <c r="A77" s="23"/>
      <c r="B77" s="16"/>
      <c r="C77" s="16"/>
      <c r="D77" s="16"/>
      <c r="E77" s="16"/>
      <c r="F77" s="16"/>
    </row>
    <row r="78" spans="1:6" s="24" customFormat="1" ht="34.5" customHeight="1">
      <c r="A78" s="23"/>
      <c r="B78" s="23"/>
      <c r="C78" s="25"/>
      <c r="D78" s="25"/>
      <c r="E78" s="25"/>
      <c r="F78" s="25"/>
    </row>
    <row r="79" s="24" customFormat="1" ht="34.5" customHeight="1"/>
  </sheetData>
  <sheetProtection/>
  <printOptions gridLines="1" horizontalCentered="1" verticalCentered="1"/>
  <pageMargins left="0" right="0" top="0" bottom="0" header="0" footer="0"/>
  <pageSetup fitToHeight="3" horizontalDpi="600" verticalDpi="600" orientation="landscape" paperSize="9" scale="63" r:id="rId1"/>
  <headerFooter>
    <oddHeader>&amp;L&amp;D</oddHeader>
  </headerFooter>
  <rowBreaks count="2" manualBreakCount="2">
    <brk id="26" max="11" man="1"/>
    <brk id="5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7" sqref="K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2016-04-03T11:35:25Z</cp:lastPrinted>
  <dcterms:created xsi:type="dcterms:W3CDTF">2013-04-04T18:28:04Z</dcterms:created>
  <dcterms:modified xsi:type="dcterms:W3CDTF">2016-04-04T13:53:09Z</dcterms:modified>
  <cp:category/>
  <cp:version/>
  <cp:contentType/>
  <cp:contentStatus/>
</cp:coreProperties>
</file>